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onica.salamoni\Desktop\"/>
    </mc:Choice>
  </mc:AlternateContent>
  <xr:revisionPtr revIDLastSave="0" documentId="8_{910C2C48-344F-4F44-B964-F7C14388C307}" xr6:coauthVersionLast="47" xr6:coauthVersionMax="47" xr10:uidLastSave="{00000000-0000-0000-0000-000000000000}"/>
  <bookViews>
    <workbookView xWindow="12300" yWindow="-17388" windowWidth="30936" windowHeight="16896" activeTab="1" xr2:uid="{E6C8EF6D-B4A9-4E38-BBBC-C0E59D62D5D6}"/>
  </bookViews>
  <sheets>
    <sheet name="Guida" sheetId="1" r:id="rId1"/>
    <sheet name="Laboratorio Linguistic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G16" i="2" s="1"/>
  <c r="F15" i="2"/>
  <c r="G15" i="2" s="1"/>
  <c r="F14" i="2"/>
  <c r="G14" i="2" s="1"/>
  <c r="F13" i="2"/>
  <c r="G13" i="2" s="1"/>
  <c r="F12" i="2"/>
  <c r="G12" i="2" s="1"/>
  <c r="F11" i="2"/>
  <c r="G11" i="2" s="1"/>
  <c r="F10" i="2"/>
  <c r="G10" i="2" s="1"/>
  <c r="F9" i="2"/>
  <c r="G9" i="2" s="1"/>
  <c r="F8" i="2"/>
  <c r="G8" i="2" s="1"/>
  <c r="F7" i="2"/>
  <c r="G7" i="2" s="1"/>
  <c r="F6" i="2"/>
  <c r="G6" i="2" s="1"/>
  <c r="B2" i="2" s="1"/>
</calcChain>
</file>

<file path=xl/sharedStrings.xml><?xml version="1.0" encoding="utf-8"?>
<sst xmlns="http://schemas.openxmlformats.org/spreadsheetml/2006/main" count="70" uniqueCount="60">
  <si>
    <t>Totale progetto con IVA</t>
  </si>
  <si>
    <t>Prodotto</t>
  </si>
  <si>
    <t>Codice Prodotto</t>
  </si>
  <si>
    <t>Descrizione dettagliata del prodotto</t>
  </si>
  <si>
    <t>Numero</t>
  </si>
  <si>
    <t>Prezzo unitario (esclusa IVA)</t>
  </si>
  <si>
    <t>Prezzo unitario (inclusa IVA)</t>
  </si>
  <si>
    <t>Totale IVA inclusa</t>
  </si>
  <si>
    <t>Brochure del prodotto</t>
  </si>
  <si>
    <t>Note</t>
  </si>
  <si>
    <t>Eventuale installazione e collaudo da quotare a parte.</t>
  </si>
  <si>
    <t>zoocat_image.php (ligra.cloud)</t>
  </si>
  <si>
    <t>ThinkCentre neo 30a 24</t>
  </si>
  <si>
    <t>12B0000CIX</t>
  </si>
  <si>
    <t>Dimensione Tot. Supporti : 256 GB
Tipo Supporto 1 : SSD (Solid State Disk)
Tecnologia del processore : Intel Core i5
Lunghezza diagonale : 23,8 in
Touch Screen : No
RAM Installata : 8 GB
Versione S.O. : Professional</t>
  </si>
  <si>
    <t>Monitor Inter. 65" C Series Wi-Fi RDM-Ready+Staffa</t>
  </si>
  <si>
    <t>HC6520M</t>
  </si>
  <si>
    <t>È sempre interessante condividere esperimenti, contenuti, immagini ed attraverso un monitor interattivo diventa tutto più semplice e immediato. È possibile mostrare agli studenti filmati scientifici, esperimenti che l’insegnante sta svolgendo in diretta ed immagini. Tecnologia Zero Gap per consentire immagini più nitide con miglior contrasto e riduzione dei riflessi. Regolazione automatica della luminosità grazie al sensore di luce ambientale. Touch screen a infrarossi anche con guanti o qualsiasi altro oggetto solido. Vetro temperato anti-riflesso con spessore 4mm.  Speaker stereo frontali integrati 20Wx2. Licenza inclusa Remote Display Management (1 anno), Software Touch Display+ (Note, Note Plus, Capture) inclusi (Licenza perpetua). Staffa a parete inclusa.</t>
  </si>
  <si>
    <t>https://www.ligra.cloud/app/zoocat_image.php?url_pdf=aHR0cHM6Ly9pbmlzaG9wLmNvbS9vYmplY3RzL21tb185OTI1ODIzN18xNjUwMDM1NTk4XzY1MzlfMTQyMjgucGRm&amp;type=pdf</t>
  </si>
  <si>
    <t>Libreria EDERA bianca (71cm)</t>
  </si>
  <si>
    <t>H-LIBEDEW71</t>
  </si>
  <si>
    <t>Libreria con pannello di fondo, 2 elementi verticali e 4 mensole (5 spazi, 20 settori), completa di piedini regolabili in altezza. Elemento da libera installazione. Dimensioni 71x45profondità, altezza 192cm. Materiale: truciolare spessore 22mm rivestito in melamina bianca. Gli armadi a terra sono ideali in spazi polifunzionali, come aule e laboratori. Le armadiature della Linea Edera si caratterizzano per la molteplicità di combinazioni e personalizzazioni, che le rendono adattabili ad ogni tipo di spazio in base alle dimensioni e necessità che presenta. Consegnato da montare.</t>
  </si>
  <si>
    <t>Mobile con ante e serratura - 3 ripiani</t>
  </si>
  <si>
    <t>ATL.PB.3</t>
  </si>
  <si>
    <t>Mobile con struttura in melaminico da 19 mm con bordi in ABS.
Composto da:
2 ante a battente in truciolare melaminico, con serratura e 2 maniglie in alluminio cromato.
4 livellatori di supporto a pavimento.
3 ripiani in metallo con vernice epossidica, regolabili in altezza. Misure 100x44x149cm.</t>
  </si>
  <si>
    <t>2V0Q5ES</t>
  </si>
  <si>
    <t>Sedia SALICE ergonomica</t>
  </si>
  <si>
    <t>H-SEDSALERG</t>
  </si>
  <si>
    <t>Seduta ergonomica con struttura di altezza M6. Dimensioni: altezza seduta 46cm, altezza schienale 40cm. Materiale: scocca in polipropilene di colore azzurro P278C, struttura grigia in metallo verniciato. Dotata di maniglia sulla scocca per una comoda presa che ne facilita lo spostamento. Struttura monoscocca ad alto spessore per una maggiore robustezza. Superficie facilmente lavabile ed igienizzabile. La sedia Salice è pensata per una grande varietà di utilizzi. E’ impilabile, fino a 7 unità, per permettere una facile rimodulazione degli spazi. L’inclinazione della sua struttura è studiata per l’antiribaltamento. Certificata secondo la normativa europea EN 1729/1 e EN 1729/2. Prodotto consegnato montato.</t>
  </si>
  <si>
    <t>Sedia SALICE ergonomica - Ligra DS</t>
  </si>
  <si>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</si>
  <si>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</si>
  <si>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</si>
  <si>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education@ligra.it 
Il supporto verso gli insegnanti per noi è fondamentale!</t>
    </r>
  </si>
  <si>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</si>
  <si>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</si>
  <si>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</si>
  <si>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</si>
  <si>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r>
      <t xml:space="preserve">Per qualsiasi informazione aggiuntiva o chiarimento scrivi a </t>
    </r>
    <r>
      <rPr>
        <b/>
        <sz val="12"/>
        <color theme="1"/>
        <rFont val="Roboto"/>
      </rPr>
      <t>education@ligra.it</t>
    </r>
    <r>
      <rPr>
        <sz val="11"/>
        <color theme="1"/>
        <rFont val="Roboto"/>
      </rPr>
      <t xml:space="preserve"> </t>
    </r>
  </si>
  <si>
    <t>Resta sempre aggiornato sulle proposte che abbiamo per te e la tua scuola:</t>
  </si>
  <si>
    <t>https://www.ligra.it/bandi-scuola</t>
  </si>
  <si>
    <t>Laboratorio Linguistico</t>
  </si>
  <si>
    <t>Tavolo per studenti trapezoidale - secondaria</t>
  </si>
  <si>
    <t>H-D21_IT8_T7</t>
  </si>
  <si>
    <t>Struttura a 3 gambe avvitate al piano, smontabile per facilitare il trasporto, in tubo d'acciaio 30×1,5 mm con verniciatura epossidica. Chiusura smontabile in tubo 22×1,5 mm, con fissaggio tramite raccordo e avvitata alle tre gambe per una maggiore stabilità. Piano in pannello melaminico compatto. 13 mm di spessore con forma trapezoidale con 900x508 mm. Terminali alti 30 e 50 mm rivestono l'esterno delle gambe per la protezione dagli elementi corrosivi.
Dimensioni del piano: 90 x 51 cm altezza 82 cm.</t>
  </si>
  <si>
    <t>Divisore MIRTO fonoassorbente con ruote</t>
  </si>
  <si>
    <t>H-DIVMIRFONORU</t>
  </si>
  <si>
    <t>Pannello DIVISORIO ad alta capacità FONOASSORBENTE da pavimento, AUTOPORTANTE, comprensivo di supporti con 2 ruote con freno, per un facile spostamento e rimodulazione del layout della stanza. Dimensioni: 130xH183cm spessore 4cm. Materiale: struttura interna in metallo, imbottitura in fibra di poliestere ad alto assorbimento acustico ignifugo eq.classe1, rivestimento in tessuto ignifugo eq.classe1, colore a scelta. Prodotto consegnato assemblato con staffa di supporto da inserire.</t>
  </si>
  <si>
    <t>Libreria EDERA bianca (71cm) - Ligra DS</t>
  </si>
  <si>
    <t>Notebook HP 255 G8</t>
  </si>
  <si>
    <t>Avere la giusta tecnologia a portata di mano è importante, soprattutto se l’insegnante deve coinvolgere i bambini in attività interattive utilizzando, per esempio, il video proiettore per stimolare la creatività dei bambini a 360°. Il notebook HP con sistema operativo Windows 10 Pro è il prodotto pronto all’uso adatto all’esigenze dell’aula creativa</t>
  </si>
  <si>
    <t>Sanako Study1200 Perp (21-40 Dev)</t>
  </si>
  <si>
    <t>7100500_L40</t>
  </si>
  <si>
    <t>Licenza Sanako Study1200 senza scadenza valida per 1 utente (il prezzo indicato è relativo all'acquisto della licenza per 21–40 device) versione 9.x ATTENZIONE: i dispositivi degli insegnanti vanno conteggiati come dispositivi "attivi", andrà di conseguenza previsto l'acquisto di una licenza anche per loro.</t>
  </si>
  <si>
    <t>My Cloud EX2 Ultra</t>
  </si>
  <si>
    <t>WDBVBZ0000NCH</t>
  </si>
  <si>
    <t>NAS a 2 alloggiamenti senza dischi WD My Cloud EX2 Ultra da 0 TB, NAS, RAID, backup automatico per computer PC e Mac, sincronizzazione file, server multimediale, streaming video, condivisione file, compatibile con Time Machine, storage video. Hardisk non incluso.</t>
  </si>
  <si>
    <t>Sanako Headset cuffie con microfono</t>
  </si>
  <si>
    <t>SLH-07</t>
  </si>
  <si>
    <t xml:space="preserve">Le cuffie con microfono Sanako offrono una eccellente qualità di suono, per una performance audio ottimale. È studiata per offrire massima efficacia nella comunicazione. Ha una qualità audio superiore, elimina i rumori esterni e permette agli studenti di distinguere le differenze tra le varie intonazioni e inclinazioni vocali, così da valorizzare la sua utilità in diverse attività basate sull'ascolto. Presentano cuscinetti auricolari sostituibili e morbidi, e un archetto imbottito per donare massimo confort anche durante un utilizzo prolungato. Sono inoltre regolabili e adattabili per permettere un fit perfetto per chiunque. Risposta di frequenza 20-20k Hz, sensibilità 105+/-3 dB.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</si>
</sst>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quot;\ #,##0.00"/>
  </numFmts>
  <fonts count="13" x14ac:knownFonts="1">
    <font>
      <sz val="11"/>
      <color theme="1"/>
      <name val="Calibri"/>
      <family val="2"/>
      <scheme val="minor"/>
    </font>
    <font>
      <sz val="11"/>
      <color theme="1"/>
      <name val="Calibri"/>
      <family val="2"/>
      <scheme val="minor"/>
    </font>
    <font>
      <u/>
      <sz val="11"/>
      <color theme="10"/>
      <name val="Calibri"/>
      <family val="2"/>
      <scheme val="minor"/>
    </font>
    <font>
      <b/>
      <sz val="20"/>
      <color rgb="FF1268B1"/>
      <name val="Roboto"/>
    </font>
    <font>
      <sz val="11"/>
      <color theme="1"/>
      <name val="Roboto"/>
    </font>
    <font>
      <b/>
      <sz val="12"/>
      <color theme="1"/>
      <name val="Roboto"/>
    </font>
    <font>
      <b/>
      <sz val="11"/>
      <color theme="1"/>
      <name val="Roboto"/>
    </font>
    <font>
      <b/>
      <sz val="12"/>
      <name val="Roboto"/>
    </font>
    <font>
      <sz val="9"/>
      <color theme="1"/>
      <name val="Roboto"/>
    </font>
    <font>
      <b/>
      <sz val="14"/>
      <color theme="0" tint="-4.9989318521683403E-2"/>
      <name val="Roboto"/>
    </font>
    <font>
      <b/>
      <u/>
      <sz val="11"/>
      <color rgb="FF1268B1"/>
      <name val="Roboto"/>
    </font>
    <font>
      <u/>
      <sz val="11"/>
      <color theme="1"/>
      <name val="Roboto"/>
    </font>
    <font>
      <u/>
      <sz val="11"/>
      <color theme="10"/>
      <name val="Roboto"/>
    </font>
  </fonts>
  <fills count="5">
    <fill>
      <patternFill patternType="none"/>
    </fill>
    <fill>
      <patternFill patternType="gray125"/>
    </fill>
    <fill>
      <patternFill patternType="solid">
        <fgColor theme="0"/>
        <bgColor indexed="64"/>
      </patternFill>
    </fill>
    <fill>
      <patternFill patternType="solid">
        <fgColor rgb="FFFC9C0B"/>
        <bgColor indexed="64"/>
      </patternFill>
    </fill>
    <fill>
      <patternFill patternType="solid">
        <fgColor rgb="FF1268B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34">
    <xf numFmtId="0" fontId="0" fillId="0" borderId="0" xfId="0"/>
    <xf numFmtId="0" fontId="3" fillId="2" borderId="0" xfId="0" applyFont="1" applyFill="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horizontal="left" vertical="top"/>
    </xf>
    <xf numFmtId="0" fontId="4" fillId="2" borderId="0" xfId="0" applyFont="1" applyFill="1"/>
    <xf numFmtId="0" fontId="5" fillId="3" borderId="1" xfId="0" applyFont="1" applyFill="1" applyBorder="1" applyAlignment="1">
      <alignment horizontal="left" vertical="center" wrapText="1"/>
    </xf>
    <xf numFmtId="44" fontId="5" fillId="3" borderId="1" xfId="1" applyFont="1" applyFill="1" applyBorder="1" applyAlignment="1">
      <alignment horizontal="left" vertical="center" wrapText="1"/>
    </xf>
    <xf numFmtId="0" fontId="4" fillId="2" borderId="0" xfId="0" applyFont="1" applyFill="1" applyAlignment="1">
      <alignment horizontal="left" vertical="top" wrapText="1"/>
    </xf>
    <xf numFmtId="0" fontId="4" fillId="2" borderId="0" xfId="0" applyFont="1" applyFill="1" applyAlignment="1">
      <alignment horizontal="center" vertical="top"/>
    </xf>
    <xf numFmtId="44" fontId="4" fillId="2" borderId="0" xfId="1" applyFont="1" applyFill="1" applyAlignment="1">
      <alignment horizontal="left" vertical="top" wrapText="1"/>
    </xf>
    <xf numFmtId="0" fontId="4" fillId="2"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4" fontId="7" fillId="3" borderId="1" xfId="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4" fillId="2" borderId="1" xfId="0" applyFont="1" applyFill="1" applyBorder="1" applyAlignment="1">
      <alignment horizontal="center" vertical="center"/>
    </xf>
    <xf numFmtId="44" fontId="4" fillId="2" borderId="1" xfId="1" applyFont="1" applyFill="1" applyBorder="1" applyAlignment="1">
      <alignment horizontal="left" vertical="center" wrapText="1"/>
    </xf>
    <xf numFmtId="0" fontId="2" fillId="2" borderId="1" xfId="2" applyFill="1" applyBorder="1" applyAlignment="1">
      <alignment horizontal="center"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4" borderId="2" xfId="0" applyFont="1" applyFill="1" applyBorder="1"/>
    <xf numFmtId="0" fontId="4" fillId="2" borderId="3" xfId="0" applyFont="1" applyFill="1" applyBorder="1"/>
    <xf numFmtId="0" fontId="4" fillId="2" borderId="4" xfId="0" applyFont="1" applyFill="1" applyBorder="1" applyAlignment="1">
      <alignment vertical="top" wrapText="1"/>
    </xf>
    <xf numFmtId="0" fontId="4" fillId="2" borderId="4" xfId="0" applyFont="1" applyFill="1" applyBorder="1" applyAlignment="1">
      <alignment wrapText="1"/>
    </xf>
    <xf numFmtId="0" fontId="6" fillId="2" borderId="3" xfId="0" applyFont="1" applyFill="1" applyBorder="1"/>
    <xf numFmtId="0" fontId="4" fillId="2" borderId="0" xfId="0" applyFont="1" applyFill="1" applyAlignment="1">
      <alignment wrapText="1"/>
    </xf>
    <xf numFmtId="0" fontId="12" fillId="2" borderId="0" xfId="2" applyFont="1" applyFill="1"/>
    <xf numFmtId="0" fontId="4" fillId="0" borderId="0" xfId="0" applyFont="1"/>
    <xf numFmtId="0" fontId="2" fillId="0" borderId="0" xfId="2" applyAlignment="1">
      <alignment vertical="center" wrapText="1"/>
    </xf>
    <xf numFmtId="164" fontId="2" fillId="0" borderId="1" xfId="2" applyNumberFormat="1" applyFill="1" applyBorder="1" applyAlignment="1">
      <alignment horizontal="center"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RBEG_hdvPN_twRAW8LpsnA" TargetMode="External"/><Relationship Id="rId2" Type="http://schemas.openxmlformats.org/officeDocument/2006/relationships/image" Target="../media/image1.png"/><Relationship Id="rId1" Type="http://schemas.openxmlformats.org/officeDocument/2006/relationships/hyperlink" Target="https://www.facebook.com/ligraeducation"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26</xdr:row>
      <xdr:rowOff>95250</xdr:rowOff>
    </xdr:from>
    <xdr:to>
      <xdr:col>0</xdr:col>
      <xdr:colOff>720090</xdr:colOff>
      <xdr:row>29</xdr:row>
      <xdr:rowOff>133350</xdr:rowOff>
    </xdr:to>
    <xdr:pic>
      <xdr:nvPicPr>
        <xdr:cNvPr id="2" name="Immagine 1" descr="Facebook Libero Icona di SuperTiny">
          <a:hlinkClick xmlns:r="http://schemas.openxmlformats.org/officeDocument/2006/relationships" r:id="rId1"/>
          <a:extLst>
            <a:ext uri="{FF2B5EF4-FFF2-40B4-BE49-F238E27FC236}">
              <a16:creationId xmlns:a16="http://schemas.microsoft.com/office/drawing/2014/main" id="{8F40F22A-79B2-45B6-9D80-3E5848AA1D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939927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866775</xdr:colOff>
      <xdr:row>26</xdr:row>
      <xdr:rowOff>95250</xdr:rowOff>
    </xdr:from>
    <xdr:to>
      <xdr:col>0</xdr:col>
      <xdr:colOff>1190625</xdr:colOff>
      <xdr:row>29</xdr:row>
      <xdr:rowOff>152400</xdr:rowOff>
    </xdr:to>
    <xdr:pic>
      <xdr:nvPicPr>
        <xdr:cNvPr id="3" name="Immagine 2" descr="Icona YouTube">
          <a:hlinkClick xmlns:r="http://schemas.openxmlformats.org/officeDocument/2006/relationships" r:id="rId3"/>
          <a:extLst>
            <a:ext uri="{FF2B5EF4-FFF2-40B4-BE49-F238E27FC236}">
              <a16:creationId xmlns:a16="http://schemas.microsoft.com/office/drawing/2014/main" id="{77D7CE56-F6B9-4EEC-B7AF-3115017C458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5" y="9399270"/>
          <a:ext cx="323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2019301</xdr:colOff>
      <xdr:row>0</xdr:row>
      <xdr:rowOff>85726</xdr:rowOff>
    </xdr:from>
    <xdr:to>
      <xdr:col>0</xdr:col>
      <xdr:colOff>5295901</xdr:colOff>
      <xdr:row>4</xdr:row>
      <xdr:rowOff>111324</xdr:rowOff>
    </xdr:to>
    <xdr:pic>
      <xdr:nvPicPr>
        <xdr:cNvPr id="4" name="Immagine 3">
          <a:extLst>
            <a:ext uri="{FF2B5EF4-FFF2-40B4-BE49-F238E27FC236}">
              <a16:creationId xmlns:a16="http://schemas.microsoft.com/office/drawing/2014/main" id="{DD07B619-292D-4B6E-9AEF-5BE38F18B0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9301" y="85726"/>
          <a:ext cx="3200400" cy="81807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igra.it/bandi-scuol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ligra.it/prodotto/?product_code=SC1TRURTQUxFUkc=" TargetMode="External"/><Relationship Id="rId2" Type="http://schemas.openxmlformats.org/officeDocument/2006/relationships/hyperlink" Target="https://www.ligra.it/prodotto/?product_code=SC1MSUJFREVXNzE=" TargetMode="External"/><Relationship Id="rId1" Type="http://schemas.openxmlformats.org/officeDocument/2006/relationships/hyperlink" Target="https://www.ligra.cloud/app/zoocat_image.php?url_pdf=aHR0cHM6Ly9pbmlzaG9wLmNvbS9vYmplY3RzL21tb185OTI1ODIzN18xNjUwMDM1NTk4XzY1MzlfMTQyMjgucGRm&amp;type=pdf" TargetMode="External"/><Relationship Id="rId4" Type="http://schemas.openxmlformats.org/officeDocument/2006/relationships/hyperlink" Target="https://www.ligra.cloud/app/zoocat_image.php?url_pdf=aHR0cHM6Ly9teS5saWdyYS5pdC9saWdyYTQwL2Rtcy9BcmVhJTIwVGVjbmljYS9TQU5BS08vQnJvY2h1cmVzL0lULzcxMDA1MDBfTDQwLnBkZg==&amp;type=infin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F212-DDB2-42C4-A509-3BACBAEE8EBD}">
  <dimension ref="A6:A28"/>
  <sheetViews>
    <sheetView workbookViewId="0">
      <selection activeCell="A22" sqref="A22"/>
    </sheetView>
  </sheetViews>
  <sheetFormatPr defaultColWidth="9.109375" defaultRowHeight="15.6" x14ac:dyDescent="0.35"/>
  <cols>
    <col min="1" max="1" width="140.109375" style="4" customWidth="1"/>
    <col min="2" max="16384" width="9.109375" style="4"/>
  </cols>
  <sheetData>
    <row r="6" spans="1:1" ht="19.2" x14ac:dyDescent="0.4">
      <c r="A6" s="24" t="s">
        <v>30</v>
      </c>
    </row>
    <row r="7" spans="1:1" x14ac:dyDescent="0.35">
      <c r="A7" s="25"/>
    </row>
    <row r="8" spans="1:1" ht="62.4" x14ac:dyDescent="0.35">
      <c r="A8" s="26" t="s">
        <v>31</v>
      </c>
    </row>
    <row r="10" spans="1:1" ht="19.2" x14ac:dyDescent="0.4">
      <c r="A10" s="24" t="s">
        <v>32</v>
      </c>
    </row>
    <row r="11" spans="1:1" x14ac:dyDescent="0.35">
      <c r="A11" s="25"/>
    </row>
    <row r="12" spans="1:1" ht="78" x14ac:dyDescent="0.35">
      <c r="A12" s="27" t="s">
        <v>33</v>
      </c>
    </row>
    <row r="15" spans="1:1" ht="19.2" x14ac:dyDescent="0.4">
      <c r="A15" s="24" t="s">
        <v>34</v>
      </c>
    </row>
    <row r="16" spans="1:1" x14ac:dyDescent="0.35">
      <c r="A16" s="25"/>
    </row>
    <row r="17" spans="1:1" x14ac:dyDescent="0.35">
      <c r="A17" s="25" t="s">
        <v>35</v>
      </c>
    </row>
    <row r="18" spans="1:1" x14ac:dyDescent="0.35">
      <c r="A18" s="25"/>
    </row>
    <row r="19" spans="1:1" x14ac:dyDescent="0.35">
      <c r="A19" s="28" t="s">
        <v>36</v>
      </c>
    </row>
    <row r="20" spans="1:1" ht="187.2" x14ac:dyDescent="0.35">
      <c r="A20" s="27" t="s">
        <v>37</v>
      </c>
    </row>
    <row r="23" spans="1:1" ht="16.8" x14ac:dyDescent="0.35">
      <c r="A23" s="29" t="s">
        <v>38</v>
      </c>
    </row>
    <row r="25" spans="1:1" x14ac:dyDescent="0.35">
      <c r="A25" s="29" t="s">
        <v>39</v>
      </c>
    </row>
    <row r="26" spans="1:1" x14ac:dyDescent="0.35">
      <c r="A26" s="30" t="s">
        <v>40</v>
      </c>
    </row>
    <row r="28" spans="1:1" x14ac:dyDescent="0.35">
      <c r="A28" s="31"/>
    </row>
  </sheetData>
  <hyperlinks>
    <hyperlink ref="A26" r:id="rId1" xr:uid="{0F112CCE-396D-40DF-8778-506F4DEAC80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48A6A-3859-4DB4-9802-4EC1F605D307}">
  <dimension ref="A1:U16"/>
  <sheetViews>
    <sheetView tabSelected="1" workbookViewId="0">
      <selection activeCell="A3" sqref="A3:XFD3"/>
    </sheetView>
  </sheetViews>
  <sheetFormatPr defaultColWidth="9.109375" defaultRowHeight="15.6" x14ac:dyDescent="0.35"/>
  <cols>
    <col min="1" max="1" width="32.6640625" style="7" customWidth="1"/>
    <col min="2" max="2" width="25.6640625" style="7" customWidth="1"/>
    <col min="3" max="3" width="100.6640625" style="7" customWidth="1"/>
    <col min="4" max="4" width="10.6640625" style="8" customWidth="1"/>
    <col min="5" max="5" width="19.5546875" style="9" bestFit="1" customWidth="1"/>
    <col min="6" max="6" width="19.109375" style="9" bestFit="1" customWidth="1"/>
    <col min="7" max="7" width="15.6640625" style="9" customWidth="1"/>
    <col min="8" max="8" width="50.44140625" style="10" customWidth="1"/>
    <col min="9" max="9" width="70.6640625" style="3" customWidth="1"/>
    <col min="10" max="21" width="9.109375" style="3"/>
    <col min="22" max="16384" width="9.109375" style="4"/>
  </cols>
  <sheetData>
    <row r="1" spans="1:9" ht="28.2" x14ac:dyDescent="0.35">
      <c r="A1" s="1" t="s">
        <v>41</v>
      </c>
      <c r="B1" s="1"/>
      <c r="C1" s="1"/>
      <c r="D1" s="1"/>
      <c r="E1" s="1"/>
      <c r="F1" s="1"/>
      <c r="G1" s="1"/>
      <c r="H1" s="1"/>
      <c r="I1" s="2"/>
    </row>
    <row r="2" spans="1:9" ht="16.8" x14ac:dyDescent="0.35">
      <c r="A2" s="5" t="s">
        <v>0</v>
      </c>
      <c r="B2" s="6">
        <f>SUM(G6:G16)</f>
        <v>51183.745799999997</v>
      </c>
    </row>
    <row r="5" spans="1:9" s="3" customFormat="1" ht="33.6" x14ac:dyDescent="0.3">
      <c r="A5" s="11" t="s">
        <v>1</v>
      </c>
      <c r="B5" s="11" t="s">
        <v>2</v>
      </c>
      <c r="C5" s="11" t="s">
        <v>3</v>
      </c>
      <c r="D5" s="12" t="s">
        <v>4</v>
      </c>
      <c r="E5" s="13" t="s">
        <v>5</v>
      </c>
      <c r="F5" s="13" t="s">
        <v>6</v>
      </c>
      <c r="G5" s="13" t="s">
        <v>7</v>
      </c>
      <c r="H5" s="13" t="s">
        <v>8</v>
      </c>
      <c r="I5" s="13" t="s">
        <v>9</v>
      </c>
    </row>
    <row r="6" spans="1:9" s="21" customFormat="1" ht="66" x14ac:dyDescent="0.3">
      <c r="A6" s="14" t="s">
        <v>42</v>
      </c>
      <c r="B6" s="15" t="s">
        <v>43</v>
      </c>
      <c r="C6" s="16" t="s">
        <v>44</v>
      </c>
      <c r="D6" s="17">
        <v>24</v>
      </c>
      <c r="E6" s="18">
        <v>144</v>
      </c>
      <c r="F6" s="18">
        <f>E6*1.22</f>
        <v>175.68</v>
      </c>
      <c r="G6" s="18">
        <f t="shared" ref="G6:G16" si="0">D6*F6</f>
        <v>4216.32</v>
      </c>
      <c r="H6" s="19"/>
      <c r="I6" s="20" t="s">
        <v>10</v>
      </c>
    </row>
    <row r="7" spans="1:9" s="21" customFormat="1" ht="79.2" x14ac:dyDescent="0.3">
      <c r="A7" s="14" t="s">
        <v>26</v>
      </c>
      <c r="B7" s="15" t="s">
        <v>27</v>
      </c>
      <c r="C7" s="16" t="s">
        <v>28</v>
      </c>
      <c r="D7" s="17">
        <v>24</v>
      </c>
      <c r="E7" s="18">
        <v>42.3</v>
      </c>
      <c r="F7" s="18">
        <f t="shared" ref="F7:F16" si="1">E7*1.22</f>
        <v>51.605999999999995</v>
      </c>
      <c r="G7" s="18">
        <f t="shared" si="0"/>
        <v>1238.5439999999999</v>
      </c>
      <c r="H7" s="32" t="s">
        <v>29</v>
      </c>
      <c r="I7" s="20" t="s">
        <v>10</v>
      </c>
    </row>
    <row r="8" spans="1:9" s="21" customFormat="1" ht="66" x14ac:dyDescent="0.3">
      <c r="A8" s="22" t="s">
        <v>45</v>
      </c>
      <c r="B8" s="15" t="s">
        <v>46</v>
      </c>
      <c r="C8" s="16" t="s">
        <v>47</v>
      </c>
      <c r="D8" s="17">
        <v>24</v>
      </c>
      <c r="E8" s="18">
        <v>624.36</v>
      </c>
      <c r="F8" s="18">
        <f t="shared" si="1"/>
        <v>761.7192</v>
      </c>
      <c r="G8" s="18">
        <f t="shared" si="0"/>
        <v>18281.2608</v>
      </c>
      <c r="H8" s="33"/>
      <c r="I8" s="20" t="s">
        <v>10</v>
      </c>
    </row>
    <row r="9" spans="1:9" s="21" customFormat="1" ht="92.4" x14ac:dyDescent="0.3">
      <c r="A9" s="22" t="s">
        <v>12</v>
      </c>
      <c r="B9" s="15" t="s">
        <v>13</v>
      </c>
      <c r="C9" s="16" t="s">
        <v>14</v>
      </c>
      <c r="D9" s="17">
        <v>1</v>
      </c>
      <c r="E9" s="18">
        <v>691</v>
      </c>
      <c r="F9" s="18">
        <f t="shared" si="1"/>
        <v>843.02</v>
      </c>
      <c r="G9" s="18">
        <f t="shared" si="0"/>
        <v>843.02</v>
      </c>
      <c r="H9" s="33"/>
      <c r="I9" s="20" t="s">
        <v>10</v>
      </c>
    </row>
    <row r="10" spans="1:9" s="21" customFormat="1" ht="92.4" x14ac:dyDescent="0.3">
      <c r="A10" s="14" t="s">
        <v>15</v>
      </c>
      <c r="B10" s="15" t="s">
        <v>16</v>
      </c>
      <c r="C10" s="16" t="s">
        <v>17</v>
      </c>
      <c r="D10" s="17">
        <v>1</v>
      </c>
      <c r="E10" s="18">
        <v>1500</v>
      </c>
      <c r="F10" s="18">
        <f t="shared" si="1"/>
        <v>1830</v>
      </c>
      <c r="G10" s="18">
        <f t="shared" si="0"/>
        <v>1830</v>
      </c>
      <c r="H10" s="33" t="s">
        <v>18</v>
      </c>
      <c r="I10" s="20" t="s">
        <v>10</v>
      </c>
    </row>
    <row r="11" spans="1:9" s="21" customFormat="1" ht="66" x14ac:dyDescent="0.3">
      <c r="A11" s="22" t="s">
        <v>19</v>
      </c>
      <c r="B11" s="15" t="s">
        <v>20</v>
      </c>
      <c r="C11" s="16" t="s">
        <v>21</v>
      </c>
      <c r="D11" s="17">
        <v>2</v>
      </c>
      <c r="E11" s="18">
        <v>218.75</v>
      </c>
      <c r="F11" s="18">
        <f t="shared" si="1"/>
        <v>266.875</v>
      </c>
      <c r="G11" s="18">
        <f t="shared" si="0"/>
        <v>533.75</v>
      </c>
      <c r="H11" s="32" t="s">
        <v>48</v>
      </c>
      <c r="I11" s="20" t="s">
        <v>10</v>
      </c>
    </row>
    <row r="12" spans="1:9" s="21" customFormat="1" ht="66" x14ac:dyDescent="0.3">
      <c r="A12" s="22" t="s">
        <v>22</v>
      </c>
      <c r="B12" s="15" t="s">
        <v>23</v>
      </c>
      <c r="C12" s="23" t="s">
        <v>24</v>
      </c>
      <c r="D12" s="17">
        <v>2</v>
      </c>
      <c r="E12" s="18">
        <v>476.4</v>
      </c>
      <c r="F12" s="18">
        <f t="shared" si="1"/>
        <v>581.20799999999997</v>
      </c>
      <c r="G12" s="18">
        <f t="shared" si="0"/>
        <v>1162.4159999999999</v>
      </c>
      <c r="H12" s="33"/>
      <c r="I12" s="20" t="s">
        <v>10</v>
      </c>
    </row>
    <row r="13" spans="1:9" s="21" customFormat="1" ht="39.6" x14ac:dyDescent="0.3">
      <c r="A13" s="22" t="s">
        <v>49</v>
      </c>
      <c r="B13" s="15" t="s">
        <v>25</v>
      </c>
      <c r="C13" s="23" t="s">
        <v>50</v>
      </c>
      <c r="D13" s="17">
        <v>24</v>
      </c>
      <c r="E13" s="18">
        <v>316</v>
      </c>
      <c r="F13" s="18">
        <f t="shared" si="1"/>
        <v>385.52</v>
      </c>
      <c r="G13" s="18">
        <f t="shared" si="0"/>
        <v>9252.48</v>
      </c>
      <c r="H13" s="33"/>
      <c r="I13" s="20" t="s">
        <v>10</v>
      </c>
    </row>
    <row r="14" spans="1:9" s="21" customFormat="1" ht="39.6" x14ac:dyDescent="0.3">
      <c r="A14" s="22" t="s">
        <v>51</v>
      </c>
      <c r="B14" s="15" t="s">
        <v>52</v>
      </c>
      <c r="C14" s="23" t="s">
        <v>53</v>
      </c>
      <c r="D14" s="17">
        <v>25</v>
      </c>
      <c r="E14" s="18">
        <v>329.51</v>
      </c>
      <c r="F14" s="18">
        <f t="shared" si="1"/>
        <v>402.00219999999996</v>
      </c>
      <c r="G14" s="18">
        <f t="shared" si="0"/>
        <v>10050.054999999998</v>
      </c>
      <c r="H14" s="32" t="s">
        <v>11</v>
      </c>
      <c r="I14" s="20" t="s">
        <v>10</v>
      </c>
    </row>
    <row r="15" spans="1:9" s="21" customFormat="1" ht="39.6" x14ac:dyDescent="0.3">
      <c r="A15" s="22" t="s">
        <v>54</v>
      </c>
      <c r="B15" s="15" t="s">
        <v>55</v>
      </c>
      <c r="C15" s="23" t="s">
        <v>56</v>
      </c>
      <c r="D15" s="17">
        <v>1</v>
      </c>
      <c r="E15" s="18">
        <v>160</v>
      </c>
      <c r="F15" s="18">
        <f t="shared" si="1"/>
        <v>195.2</v>
      </c>
      <c r="G15" s="18">
        <f t="shared" si="0"/>
        <v>195.2</v>
      </c>
      <c r="H15" s="33"/>
      <c r="I15" s="20" t="s">
        <v>10</v>
      </c>
    </row>
    <row r="16" spans="1:9" s="3" customFormat="1" ht="79.2" x14ac:dyDescent="0.3">
      <c r="A16" s="22" t="s">
        <v>57</v>
      </c>
      <c r="B16" s="15" t="s">
        <v>58</v>
      </c>
      <c r="C16" s="23" t="s">
        <v>59</v>
      </c>
      <c r="D16" s="17">
        <v>25</v>
      </c>
      <c r="E16" s="18">
        <v>117.4</v>
      </c>
      <c r="F16" s="18">
        <f t="shared" si="1"/>
        <v>143.22800000000001</v>
      </c>
      <c r="G16" s="18">
        <f t="shared" si="0"/>
        <v>3580.7000000000003</v>
      </c>
      <c r="H16" s="33"/>
      <c r="I16" s="20" t="s">
        <v>10</v>
      </c>
    </row>
  </sheetData>
  <mergeCells count="1">
    <mergeCell ref="A1:H1"/>
  </mergeCells>
  <hyperlinks>
    <hyperlink ref="H10" r:id="rId1" xr:uid="{C3497797-868A-4D2A-9BA0-85E5D1DCBD63}"/>
    <hyperlink ref="H11" r:id="rId2" location="eyJwciI6IjAiLCJyIjoiMTIiLCJvIjoiNSIsImwiOiJpdCIsInYiOlt7ImkiOjkwMCwidiI6WyJILUxJQkVERVc3MSJdfSx7ImkiOjZ9LHsiaSI6M30seyJpIjo5fSx7ImkiOjR9LHsiaSI6NX1dfQ==" display="https://www.ligra.it/prodotto/?product_code=SC1MSUJFREVXNzE= - eyJwciI6IjAiLCJyIjoiMTIiLCJvIjoiNSIsImwiOiJpdCIsInYiOlt7ImkiOjkwMCwidiI6WyJILUxJQkVERVc3MSJdfSx7ImkiOjZ9LHsiaSI6M30seyJpIjo5fSx7ImkiOjR9LHsiaSI6NX1dfQ==" xr:uid="{79E7DD6D-340E-4D6A-863E-E48F3ED92946}"/>
    <hyperlink ref="H7" r:id="rId3" location="eyJwciI6IjAiLCJyIjoiMTIiLCJvIjoiNSIsImwiOiJpdCIsInYiOlt7ImkiOjkwMCwidiI6WyJILVNFRFNBTEVSRyJdfSx7ImkiOjZ9LHsiaSI6M30seyJpIjo5fSx7ImkiOjR9LHsiaSI6NX1dfQ==" display="https://www.ligra.it/prodotto/?product_code=SC1TRURTQUxFUkc= - eyJwciI6IjAiLCJyIjoiMTIiLCJvIjoiNSIsImwiOiJpdCIsInYiOlt7ImkiOjkwMCwidiI6WyJILVNFRFNBTEVSRyJdfSx7ImkiOjZ9LHsiaSI6M30seyJpIjo5fSx7ImkiOjR9LHsiaSI6NX1dfQ==" xr:uid="{73031753-49D4-4C59-A55F-2B406E197F66}"/>
    <hyperlink ref="H14" r:id="rId4" display="https://www.ligra.cloud/app/zoocat_image.php?url_pdf=aHR0cHM6Ly9teS5saWdyYS5pdC9saWdyYTQwL2Rtcy9BcmVhJTIwVGVjbmljYS9TQU5BS08vQnJvY2h1cmVzL0lULzcxMDA1MDBfTDQwLnBkZg==&amp;type=infinity" xr:uid="{FEB7532A-DA68-4510-8DFF-7753BF86933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8FA5A6-0198-4701-B0BC-35D230769F42}"/>
</file>

<file path=customXml/itemProps2.xml><?xml version="1.0" encoding="utf-8"?>
<ds:datastoreItem xmlns:ds="http://schemas.openxmlformats.org/officeDocument/2006/customXml" ds:itemID="{73A11E85-0985-47A1-9759-BC0894BF2C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vt:lpstr>
      <vt:lpstr>Laboratorio Linguistico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Salamoni</dc:creator>
  <cp:lastModifiedBy>Monica Salamoni</cp:lastModifiedBy>
  <dcterms:created xsi:type="dcterms:W3CDTF">2023-01-26T15:30:03Z</dcterms:created>
  <dcterms:modified xsi:type="dcterms:W3CDTF">2023-01-26T15:31:10Z</dcterms:modified>
</cp:coreProperties>
</file>