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C:\Users\monica.salamoni\Desktop\"/>
    </mc:Choice>
  </mc:AlternateContent>
  <xr:revisionPtr revIDLastSave="0" documentId="8_{7BE5A1D1-E09F-4827-A78B-2F574BACC18D}" xr6:coauthVersionLast="47" xr6:coauthVersionMax="47" xr10:uidLastSave="{00000000-0000-0000-0000-000000000000}"/>
  <bookViews>
    <workbookView xWindow="12300" yWindow="-17388" windowWidth="30936" windowHeight="16896" firstSheet="1" activeTab="1" xr2:uid="{8EA65825-F2D0-44A1-948C-D42A7CDEFFFB}"/>
  </bookViews>
  <sheets>
    <sheet name="Guida" sheetId="1" r:id="rId1"/>
    <sheet name="Laboratorio di Chimic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 l="1"/>
  <c r="G60" i="2" s="1"/>
  <c r="F59" i="2"/>
  <c r="G59" i="2" s="1"/>
  <c r="F58" i="2"/>
  <c r="G58" i="2" s="1"/>
  <c r="F57" i="2"/>
  <c r="G57" i="2" s="1"/>
  <c r="F56" i="2"/>
  <c r="G56" i="2" s="1"/>
  <c r="F55" i="2"/>
  <c r="G55" i="2" s="1"/>
  <c r="F54" i="2"/>
  <c r="G54" i="2" s="1"/>
  <c r="G53" i="2"/>
  <c r="F53" i="2"/>
  <c r="F52" i="2"/>
  <c r="G52" i="2" s="1"/>
  <c r="F51" i="2"/>
  <c r="G51" i="2" s="1"/>
  <c r="F50" i="2"/>
  <c r="G50" i="2" s="1"/>
  <c r="F49" i="2"/>
  <c r="G49" i="2" s="1"/>
  <c r="F48" i="2"/>
  <c r="G48" i="2" s="1"/>
  <c r="F47" i="2"/>
  <c r="G47" i="2" s="1"/>
  <c r="F46" i="2"/>
  <c r="G46" i="2" s="1"/>
  <c r="F45" i="2"/>
  <c r="G45" i="2" s="1"/>
  <c r="F44" i="2"/>
  <c r="G44" i="2" s="1"/>
  <c r="F43" i="2"/>
  <c r="G43" i="2" s="1"/>
  <c r="F42" i="2"/>
  <c r="G42" i="2" s="1"/>
  <c r="F41" i="2"/>
  <c r="G41" i="2" s="1"/>
  <c r="F40" i="2"/>
  <c r="G40" i="2" s="1"/>
  <c r="F39" i="2"/>
  <c r="G39" i="2" s="1"/>
  <c r="F38" i="2"/>
  <c r="G38" i="2" s="1"/>
  <c r="F37" i="2"/>
  <c r="G37" i="2" s="1"/>
  <c r="F36" i="2"/>
  <c r="G36"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B2" i="2" l="1"/>
</calcChain>
</file>

<file path=xl/sharedStrings.xml><?xml version="1.0" encoding="utf-8"?>
<sst xmlns="http://schemas.openxmlformats.org/spreadsheetml/2006/main" count="269" uniqueCount="202">
  <si>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</si>
  <si>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</si>
  <si>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</si>
  <si>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</si>
  <si>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</si>
  <si>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</si>
  <si>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</si>
  <si>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</si>
  <si>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</si>
  <si>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</si>
  <si>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</si>
  <si>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Laboratorio di Chimica</t>
  </si>
  <si>
    <t>Totale progetto con IVA</t>
  </si>
  <si>
    <t>Prodotto</t>
  </si>
  <si>
    <t>Codice Prodotto</t>
  </si>
  <si>
    <t>Descrizione dettagliata del prodotto</t>
  </si>
  <si>
    <t>Numero</t>
  </si>
  <si>
    <t>Prezzo unitario (esclusa IVA)</t>
  </si>
  <si>
    <t>Prezzo unitario (inclusa IVA)</t>
  </si>
  <si>
    <t>Totale IVA inclusa</t>
  </si>
  <si>
    <t>Brochure del prodotto</t>
  </si>
  <si>
    <t>Note</t>
  </si>
  <si>
    <t>Set di Chimica</t>
  </si>
  <si>
    <t xml:space="preserve">Set di chimica composto da 4 kit che consentono l'esecuzione di esperimenti inerenti ai temi che costituiscono l'ossatura dei programmi di chimica nella scuola secondaria. Ogni kit è corredato da una guida didattica nella quale è dettagliatamente descritta ogni operazione pratica, e alla fine di ogni prova viene proposta una serie di domande sui fenomeni osservati. I kit sono particolarmente efficaci grazie alla rapidità del montaggio delle varie parti e la semplicità di esecuzione e all'assoluta idoneità a mettere in evidenza in modo chiaro e univoco le peculiarità dei fenomeni trattati. Gli argomenti trattati sono: i fenomeni fisici e i fenomeni chimici, le basi della chimica generale, l'elettrochimica, la chimica organica. I kit sono disponibili anche separatamente. </t>
  </si>
  <si>
    <t>https://www.ligra.it/prodotto/?product_code=NTUxNg==#eyJwciI6IjAiLCJyIjoiMTIiLCJvIjoiNSIsImwiOiJpdCIsInYiOlt7ImkiOjkwMCwidiI6WzU1MTZdfSx7ImkiOjZ9LHsiaSI6M30seyJpIjo5fSx7ImkiOjR9LHsiaSI6NX1dfQ==</t>
  </si>
  <si>
    <t>Eventuale installazione e collaudo da quotare a parte.</t>
  </si>
  <si>
    <t>La chimica di base</t>
  </si>
  <si>
    <t>Kit per lezioni di chimica di base, contenente la strumentazione per poter svolgere 26 esperienze. Gli argomenti trattati sono: il bruciatore ad alcool, la materia, come misurare il diametro di una molecola, i fenomeni chimici, elementi e composti, i tre stati della materia, fusione e solidificazione, vaporizzazione e condensazione, i miscugli, le soluzioni, i cristalli, il ciclo dell'acqua, metalli e non metalli, le reazioni chimiche, l'ossidazione, la combustione, gli indicatori, l'analisi dell'acidità.</t>
  </si>
  <si>
    <t>Tavola periodica degli elementi</t>
  </si>
  <si>
    <t>Tavola periodica aggiornata, plastificata e dotata di aste di sostegno. Di ogni elemento sono riportate le principali caratteristiche fisiche e chimiche, indispensabili per ogni laboratorio. Di notevole valore didattico in quanto illustra la logica della sua struttura: un grafico mostra il livello energetico degli orbitali, che determina la particolare sequenza dei blocchi della tavola periodica. Di particolare interesse la rappresentazione matematicamente corretta degli orbitali s, p, d ed f. Sono presenti anche gli elementi chimici recentemente sintetizzati. I dati numerici sono aggiornati alle raccomandazioni IUPAC. Dimensioni 100x70cm.</t>
  </si>
  <si>
    <t>Tavola periodica degli elementi - Ligra DS</t>
  </si>
  <si>
    <t>Modello dell'atomo</t>
  </si>
  <si>
    <t>Modello che consente agli studenti di capire l'atomo, in quanto consente di costruire atomi diversi, utilizzando sfere colorate che rappresentano i protoni, i neutroni e gli elettroni. La concavità di cui è fornita la tavola sono sistemate in modo da corrispondere ai livelli energetici delle orbite s, p, d. Così è possibile comprendere i legami chimici, gli isotopi, gli spettri di emissione ed altri concetti riguardanti l'atomo. Dimensioni 475x475 mm. Materiale fornito: 1 tavola del modello atomico, 48 elettroni, 57 protoni, 57 neutroni, 48 carte sull'assorbimento dei fotoni, 48 carte sulle reazioni nucleari, 2 tavole periodiche degli elementi.</t>
  </si>
  <si>
    <t>https://www.ligra.it/prodotto/?product_code=NTcxNg==#eyJwciI6IjAiLCJyIjoiMTIiLCJvIjoiNSIsImwiOiJpdCIsInYiOlt7ImkiOjkwMCwidiI6WzU3MTZdfSx7ImkiOjZ9LHsiaSI6M30seyJpIjo5fSx7ImkiOjR9LHsiaSI6NX1dfQ==</t>
  </si>
  <si>
    <t>Complesso di chimica organica e inorganica</t>
  </si>
  <si>
    <t>I vari componenti di questo complesso consentono la realizzazione di un elevato numero di molecole di composti inorganici e organici e di strutture cristalline. Le dimensioni sono tali per cui possono essere utilizzati sia dall'insegnante per dimostrazioni alla cattedra, che dagli allievi per lavori di gruppo. All'interno del complesso sono contenuti varie sfere di diversi colori che indicano le molecole, e vari bastoncini di diversi colori che indicano i legami.</t>
  </si>
  <si>
    <t>https://www.ligra.it/prodotto/?product_code=NzA0MQ==#eyJwciI6IjAiLCJyIjoiMTIiLCJvIjoiNSIsImwiOiJpdCIsInYiOlt7ImkiOjkwMCwidiI6WzcwNDFdfSx7ImkiOjZ9LHsiaSI6M30seyJpIjo5fSx7ImkiOjR9LHsiaSI6NX1dfQ==</t>
  </si>
  <si>
    <t>Cartina tornasole</t>
  </si>
  <si>
    <t>RA2004</t>
  </si>
  <si>
    <t>Cartina indicatrice in rotolo universale pH 1-14.</t>
  </si>
  <si>
    <t>https://www.ligra.it/prodotto/?product_code=UkEyMDA0</t>
  </si>
  <si>
    <t>pHmetro portatile EDGE PH/ORP</t>
  </si>
  <si>
    <t>HI2002</t>
  </si>
  <si>
    <t>Design moderno, sottile e leggero. Tecnologia di monitoraggio elettrodo pH, sensore di temperatura integrato in tutti gli elettrodi, memorizzazione dati, ampio LCD di facile lettura, tastierino capacitivo, due porte USB e microUSB, funzioni GLP, batteria ricaricabile.  Scala ORP +/- 2000 mV, risoluzione 0.1 mV. Scala pH da -2 a 16. Precisione pH +/- 0.01.</t>
  </si>
  <si>
    <t>https://www.ligra.it/prodotto/?product_code=SEkyMDAy</t>
  </si>
  <si>
    <t>Rifrattometro di Abbe da banco</t>
  </si>
  <si>
    <t>2WAJ</t>
  </si>
  <si>
    <t xml:space="preserve">Il funzionamento dei rifrattometri è basato sul principio che l'indice di rifrazione di una soluzione è proporzionale alla concentrazione di soluto. Con poche gocce di campione la concentrazione di tali sostanze può essere determinata con facilità. Questo metodo è particolarmente utilizzato per misurare concentrazioni di soluzioni zuccherine. Prisma principale orizzontale, prisma secondario montato a cerniera. Precisione nD +/- 0,0003. Dimensioni 140x100x235 mm. </t>
  </si>
  <si>
    <t>https://www.ligra.it/prodotto/?product_code=MldBSg==</t>
  </si>
  <si>
    <t>Polarimetro da banco con LED monocromatico</t>
  </si>
  <si>
    <t>POL-X</t>
  </si>
  <si>
    <t>Per la misura della concentrazione di sostanze otticamente attive in soluzione. Range misurazione rotazione ottica +/- 180°, divisione 0.05°, fattore ingrandimento della lente 4x, illuminazione LED monocromatico, lunghezza tubi 100mm e 200mm. Alimentazione input 100/240V, 50/60 Hz.</t>
  </si>
  <si>
    <t>https://www.ligra.it/prodotto/?product_code=UE9MLVg=</t>
  </si>
  <si>
    <t xml:space="preserve">Bilancia digitale </t>
  </si>
  <si>
    <t>M422</t>
  </si>
  <si>
    <t>Bilancia di portata 420g, risoluzione 0,01g. Diametro del piatto 110mm. Calibrazione esterna. Alimentatore incluso, funziona anche a batterie AA.</t>
  </si>
  <si>
    <t>https://www.ligra.it/prodotto/?product_code=TTQyMg==</t>
  </si>
  <si>
    <t>Bilancia elettronica</t>
  </si>
  <si>
    <t>H423</t>
  </si>
  <si>
    <t>Bilancia elettronica di portata 420g, risoluzione 0,001g. Diametro del piatto 80mm. Display LCD. Alimentatore incluso.</t>
  </si>
  <si>
    <t>https://www.ligra.it/prodotto/?product_code=SDQyMw==</t>
  </si>
  <si>
    <t xml:space="preserve">Pila di Volta a colonna </t>
  </si>
  <si>
    <t>Pila di Volta, costituita da elementi di rame e zinco, separati da dischetti di feltro imbevuto di una soluzione acida. Viene fornita con un flacone di soluzione acida.</t>
  </si>
  <si>
    <t>https://www.ligra.it/prodotto/?product_code=NTEyNA==</t>
  </si>
  <si>
    <t>Apparecchio per la conducibilità elettrica nei liquidi</t>
  </si>
  <si>
    <t>Costituito da 4 lampadine in parallelo. I liquidi elettrolitici vanno versati nei quattro bicchieri di vetro, nei quali sono immersi gli elettrodi. Con questo apparecchio è possibile riconoscere le soluzioni di elettroliti e studiare la variazione di conducibilità in funzione della concentrazione.</t>
  </si>
  <si>
    <t>Strumento per conducibilità elettrica nei liquidi - Ligra DS</t>
  </si>
  <si>
    <t>Cella elettrolitica</t>
  </si>
  <si>
    <t>Cella elettrolitica fornita di una base per cella elettrolitica con lampadina, 2 supporti per elettrodi, 2 elettrodi di vario materiale (carbone, rame, zinco, piombo, ottone), 1 flacone di soluzione di acido solforico al 10%, 1 flacone di soluzione di solfato di rame, 1 bicchiere di vetro e 3 cavetti. Grazie alla cella elettrolitica si possono affrontare vari argomenti come la conducibilità elettrica nei liquidi, la pila di Volta, l'accumulatore elettrico e la galvanostegia.</t>
  </si>
  <si>
    <t>https://www.ligra.it/prodotto/?product_code=NTQxNQ==</t>
  </si>
  <si>
    <t>Voltametro di Hoffman</t>
  </si>
  <si>
    <t>Voltametro con elettrodi di platino, con tubi graduati e completi di supporto metallico. Altezza 70cm. Per il funzionamento sono richiesti alimentatore e cavetti.</t>
  </si>
  <si>
    <t>https://www.ligra.it/prodotto/?product_code=NTEwMw==</t>
  </si>
  <si>
    <t>Alimentatore CC 1,5V-15V</t>
  </si>
  <si>
    <t>Alimentatore utile al funzionamento del Voltametro e di altri apparecchi. Regolabile in continuo. Tensione di ingresso 100V - 253V CA 50Hz/60Hz +/- 2Hz.</t>
  </si>
  <si>
    <t>https://www.ligra.it/prodotto/?product_code=NDk5MQ==</t>
  </si>
  <si>
    <t>Kit di vetreria e accessori da laboratorio</t>
  </si>
  <si>
    <t>Il kit contiene: 1 asta, 1 pinza metallica con morsetto, 1 tubetto di vetro con tappo centrale 300mm, 1 tubetto di vetro con tappo finale, 1 tubetto di vetro ricurvo con tappo, 1 morsetto doppio per aste, 2 base per aste, 1 tappo di gomma n°5 con foro, 2 sostegni a treppiede, 1 contagocce a matita con tettarella, 1 bruciatore ad alcool, 1 sostegno ad anello, 100 fili di ni-cr, 1 carta filtro rapida, 1 pinza di legno per provette, 1 pinza di Mohr, 1 reticella spargifiamma, 1 triangolo refrattario, 6 spatole con cucchiaino, 1 tappo di gomma vari tipi (numeri 4, 5, 8, 4 con foro, 8 con 1 foro, 8 con 2 fori), 1 imbuto per analisi, 1 spruzzetta in plastica da 100 ml, 1 pipetta in plastica graduata, 2 bottiglie di plastica stretta, 3 bottiglie in plastica rettangolare da 50ml, 1 bottiglia in plastica rettangolare da 250ml, 1 cilindro graduato da 100ml, 1 spatola in plastica, 1 cartina universale pH 1.14, 1 portaprovette a 12 posti, 1 termometro ad alcool -10 +110, 1 bicchiere per misure differenti (100cc, 250cc, 400cc), 2 cilindri graduati da 50 ml, 1 bacchetta per agitazione 6x200mm, 1 pipetta in vetro tarata 1 tratto da 5 ml, 1 pipetta in vetro tarata 1 tratto da 10ml, 6 provette in vetro 16x150mm, 6 provette per analisi 20x180mm, 1 beuta in vetro bocca stretta da 100ml e una da 250ml, 1 crogiolo forma media, 1 capsula a fondo tondo 60x25mm, 2 tubi di vetro 2x6x200, 2 tubi di vetro 5x7x200, 2 tubi di vetro 5x7x300, 1 box.</t>
  </si>
  <si>
    <t>https://www.ligra.it/prodotto/?product_code=NzAyOQ==</t>
  </si>
  <si>
    <t>ThinkCentre neo 30a 24</t>
  </si>
  <si>
    <t>12B0000CIX</t>
  </si>
  <si>
    <t>Dimensione Tot. Supporti : 256 GB
Tipo Supporto 1 : SSD (Solid State Disk)
Tecnologia del processore : Intel Core i5
Lunghezza diagonale : 23,8 in
Touch Screen : No
RAM Installata : 8 GB
Versione S.O. : Professional</t>
  </si>
  <si>
    <t>Monitor Inter. 65" C Series Wi-Fi RDM-Ready+Staffa</t>
  </si>
  <si>
    <t>HC6520M</t>
  </si>
  <si>
    <t>È sempre interessante condividere esperimenti, contenuti, immagini ed attraverso un monitor interattivo diventa tutto più semplice e immediato. È possibile mostrare agli studenti filmati scientifici, esperimenti che l’insegnante sta svolgendo in diretta ed immagini. Tecnologia Zero Gap per consentire immagini più nitide con miglior contrasto e riduzione dei riflessi. Regolazione automatica della luminosità grazie al sensore di luce ambientale. Touch screen a infrarossi anche con guanti o qualsiasi altro oggetto solido. Vetro temperato anti-riflesso con spessore 4mm.  Speaker stereo frontali integrati 20Wx2. Licenza inclusa Remote Display Management (1 anno), Software Touch Display+ (Note, Note Plus, Capture) inclusi (Licenza perpetua). Staffa a parete inclusa.</t>
  </si>
  <si>
    <t>https://www.ligra.cloud/app/zoocat_image.php?url_pdf=aHR0cHM6Ly9pbmlzaG9wLmNvbS9vYmplY3RzL21tb185OTI1ODIzN18xNjUwMDM1NTk4XzY1MzlfMTQyMjgucGRm&amp;type=pdf</t>
  </si>
  <si>
    <t>IPEVO Document camera V4K pro</t>
  </si>
  <si>
    <t>5-903-3-01-00</t>
  </si>
  <si>
    <t>Il visualizzatore IPEVO V4K Pro vanta una risoluzione estremamente alta (fino a 3264 x 2448 pixel) ed un sensore di immagine CMOS da 8 Mpixel in grado di catturare anche i più piccoli dettagli degli oggetti visualizzati. E' dotato di LED che permettere di catturare immagini chiare anche in ambienti con poca luce. La tecnologia di IA IntelliGO permette di riconoscere i rumori circostanti e di eliminarli, mantenendo la voce naturale. Compatibile con Mac, Windows e Chromebook e le principali applicazioni utilizzate: Teams, Zoom, Skype e Google Meet</t>
  </si>
  <si>
    <t>https://www.ligra.cloud/app/zoocat_image.php?url_pdf=aHR0cHM6Ly9teS5saWdyYS5pdC9saWdyYTQwL2Rtcy9BcmVhJTIwVGVjbmljYS9JUEVWTy9Ccm9jaHVyZXMvSVQvVjRLJTIwUFJPJTIwZS1mbHllci1JVC5wZGY=&amp;type=infinity</t>
  </si>
  <si>
    <t>Libreria EDERA bianca (71cm)</t>
  </si>
  <si>
    <t>H-LIBEDEW71</t>
  </si>
  <si>
    <t>Libreria con pannello di fondo, 2 elementi verticali e 4 mensole (5 spazi, 20 settori), completa di piedini regolabili in altezza. Elemento da libera installazione. Dimensioni 71x45profondità, altezza 192cm. Materiale: truciolare spessore 22mm rivestito in melamina bianca. Gli armadi a terra sono ideali in spazi polifunzionali, come aule e laboratori. Le armadiature della Linea Edera si caratterizzano per la molteplicità di combinazioni e personalizzazioni, che le rendono adattabili ad ogni tipo di spazio in base alle dimensioni e necessità che presenta. Consegnato da montare.</t>
  </si>
  <si>
    <t>https://www.ligra.it/prodotto/?product_code=SC1MSUJFREVXNzE=#eyJwciI6IjAiLCJyIjoiMTIiLCJvIjoiNSIsImwiOiJpdCIsInYiOlt7ImkiOjkwMCwidiI6WyJILUxJQkVERVc3MSJdfSx7ImkiOjZ9LHsiaSI6M30seyJpIjo5fSx7ImkiOjR9LHsiaSI6NX1dfQ==</t>
  </si>
  <si>
    <t>Mobile con ante e serratura - 3 ripiani</t>
  </si>
  <si>
    <t>ATL.PB.3</t>
  </si>
  <si>
    <t>Mobile con struttura in melaminico da 19 mm con bordi in ABS.
Composto da:
2 ante a battente in truciolare melaminico, con serratura e 2 maniglie in alluminio cromato.
4 livellatori di supporto a pavimento.
3 ripiani in metallo con vernice epossidica, regolabili in altezza. Misure 100x44x149cm.</t>
  </si>
  <si>
    <t>Lenovo Tab M10 Plus 10.1" (2rd Gen)</t>
  </si>
  <si>
    <t>ZA6V0225SE</t>
  </si>
  <si>
    <t>WI-FI : Sì
Dimensione : 10,1 in
Colore primario : Grigio
Comparto scheda SIM : Nano Sim
RAM : 3 GB
ROM : 32 GB
S.O. : Android
Versione S.O. : 10
Scuola Digitale : Generico</t>
  </si>
  <si>
    <t>Laboratorio analisi Portatile modulare We-Lab</t>
  </si>
  <si>
    <t>WE-LAB</t>
  </si>
  <si>
    <t>We-LAB è il laboratorio di analisi portatile e modulare. L’approccio trasversale di We-LAB permette di implementare esperienze multidisciplinari, coinvolgendo corsi scientifici diversi quali biologia, chimica e fisica.
Nel kit We-LAB fornito sono presenti due moduli funzionali: il modulo “microscopio” permette di catturare immagini o video del campione desiderato direttamente sul proprio smartphone e/o tablet, mentre il modulo “fotometro” è lo strumento ottico a tecnologia LED in grado di realizzare analisi biochimiche su matrici liquide, nel kit è presente il set base di strumenti utili per completare il “laboratorio”.
L’App, attraverso un’interfaccia grafica semplice ed intuitiva, guida l’utente durante tutta l’esperienza di laboratorio, pilotando la piattaforma hardware direttamente da smartphone e/o tablet.
Una volta terminata l’esperienza, la scuola, le classi oppure i singoli gruppi di lavoro possono condividere i risultati sul portale web di We-LAB, in modo da favorire la condivisione e l’interazione scientifica tra studenti e istituzioni. Potenti tool software presenti nell’APP di We-LAB, come ad esempio il “compositore”, permettono allo studente di sviluppare una logica scientifica necessaria per la risoluzione di reali problemi di laboratorio.
Il kit include:
•	un modulo centrale basato su tecnologia Raspberry PI, con porte per la connessione USB dell’alimentatore (in dotazione) o di un powerbank (non incluso), alloggiamento per il posizionamento delle lenti d’ingrandimento e hotspot WiFi integrato
•	1 modulo microscopio dotato di rotella per regolare la messa fuoco e LED integrato con la possibilità di variare l’intensità della luce emessa durante l’analisi
•	2 lenti a diverso fattore d’ingrandimento (40x e 160x su tablet da 10’’)
•	1 modulo fotometro con vano per l’inserimento di cuvette e un copricuvette 
•	10 vetrini già pronti all’uso con campioni utilizzabili anche dai più piccoli
•	un set di materiale consumabile contenente: vetrini, coprivetrini, cuvette, pipette, colorante alimentare, contenitori da 50ml, pinze in plastica
	Nella App, lavorando con il modulo microscopio, è possibile:
o	scattare foto in HD del campione analizzato
o	registrare video in HD del campione analizzato
o	condividere foto e video con l’insegnante in cloud
o	scrivere brevi relazioni sull’esperimento condotto
	Nella App, lavorando con il modulo fotometro, è possibile:
o	costruire una retta di calibrazione seguendo un esperimento guidato
o	creare esperimenti personalizzati tramite un’interfaccia visuale drag&amp;drop: i diversi esperimenti possono essere salvati all’interno dell’App per poter eseguire più volte la medesima misurazione in maniera semplice e guidata</t>
  </si>
  <si>
    <t>https://www.ligra.cloud/app/zoocat_image.php?url_pdf=aHR0cHM6Ly9teS5saWdyYS5pdC9saWdyYTQwL2Rtcy9BcmVhJTIwVGVjbmljYS9XRS1MQUIvQnJvY2h1cmUvSVQvQnJvY2h1cmUlMjBXZS1MYWIucGRm&amp;type=infinity</t>
  </si>
  <si>
    <t>Carrello ric. Omnichart GO 36 Tablets/Notebooks</t>
  </si>
  <si>
    <t>HOMNGO36WB</t>
  </si>
  <si>
    <t xml:space="preserve">Quando si hanno tanti dispositivi come tablet, notebook o chromebook (massimo 15,6”) da ricaricare 
può essere necessario avere a disposizione una soluzione con un ampio spazio all’interno e che sia, al 
tempo stesso, sicura. Omnichart 36 GO è la soluzione perfetta se non si ha a disposizione tanto spazio e si necessita quindi si una soluzione compatta, facilmente adattabile a qualsiasi spazio pur mantenendo una capienza considerevole. Arriva ad alloggiare fino a 36 dispositivi e grazie alle ruote, ed al maniglione, in dotazione può essere facilmente trasportato da un luogo all’altro senza troppi sforzi. </t>
  </si>
  <si>
    <t>https://www.ligra.it/prodotto/?product_code=SE9NTkdPMzZXQg==#eyJwciI6IjAiLCJyIjoiMTIiLCJvIjoiNSIsImwiOiJpdCIsInYiOlt7ImkiOjkwMCwidiI6WyJIT01OR08zNldCIl19LHsiaSI6Nn0seyJpIjozfSx7ImkiOjl9LHsiaSI6NH0seyJpIjo1fV19</t>
  </si>
  <si>
    <t>Microscopio Trinoculare Motic B1-223E-SP</t>
  </si>
  <si>
    <t>Microscopio trinoculare con obiettivi SP 4X/0.10, 10X/0.25, 40X/0.65/S, 100X/1.25/S, distanza interpupillare 55-75 mm, aggiustamento diottrico +/- 5 diottrie su entrambi i tubi, oculare WF10X/18mm. Consente anche l'inserimento di una telecamera.</t>
  </si>
  <si>
    <t>https://www.ligra.cloud/app/zoocat_image.php?url_pdf=aHR0cHM6Ly9teS5saWdyYS5pdC9saWdyYTQwL2Rtcy9BcmVhJTIwVGVjbmljYS9NT1RJQy9Ccm9jaHVyZXMvSVQvMTEwMDEwMDUwMTEyMi5wZGY=&amp;type=infinity</t>
  </si>
  <si>
    <t>Scrivania Conform regolabile da 60 a 125cm</t>
  </si>
  <si>
    <t>EMME_SCRIREG_80160</t>
  </si>
  <si>
    <t>Le scrivanie Conform sono scrivanie regolabili in altezza, per lavorare e studiare in piedi o seduti. La regolazione dell'altezza avviene tramite sistema motorizzato alimentato elettricamente. Il comando può essere a pulsantiera, oppure tramite App dedicata per smartphone Apple e Android. L'ampia regolazione in altezza da 60 a 125 cm consente la conformità ai requisiti di tipo A della normativa EN527 sulle postazioni di lavoro in ufficio, permettendo inoltre di utilizzare le scrivanie Conform come postazioni regolabili per studenti in classe di altezza 3 a 7 in conformità alla normativa EN1729. Il sistema di regolazione è dotato di sensori anti schiacciamento.</t>
  </si>
  <si>
    <t>Seduta a tondello, regolazione a vite h 62/74 cm</t>
  </si>
  <si>
    <t>H-M347/V380</t>
  </si>
  <si>
    <t>Gli sgabelli disegnatore di tipo Accademia sono ideali per accademie d'arte, scuole di design, architettura, moda e sartoria. Struttura in acciaio cromata o verniciata. Regolabili in altezza con vitone meccanico oppure con sistema pneumatico. Solido poggiapiedi integrato alla struttura di base a cinque razze. Seduta in faggio verniciato naturale oppure laccata nera. Gli sgabelli Accademia sono stati sottoposti a severi test di resistenza da parte dei laboratori CATAS. 
Seduta a tondello, regolazione a vite h 62/74 cm</t>
  </si>
  <si>
    <t>Spettrofotometro (We-Lab)**</t>
  </si>
  <si>
    <t>spettrofotometro WE-LAB MONICA</t>
  </si>
  <si>
    <t>Cassetta per microscopia</t>
  </si>
  <si>
    <t>Cassetta contenente: bisturi, forbici, spatola, ago manicato, pinza punte arrotondate, pinza a punte curve, lente di ingrandimento, 6 flaconi di coloranti fondamentali, 3 flaconi in vetro, 2 contagocce, 2 vetri da orologio, 1 flacone di balsamo del Canada, 1 flacone di acetone, 1 flacone di alcool etilico, 50 vetrini portaoggetto, 200 vetrini coprioggetto.</t>
  </si>
  <si>
    <t>https://www.ligra.it/prodotto/?product_code=MTUwMDE=#eyJwciI6IjAiLCJyIjoiMTIiLCJvIjoiNSIsImwiOiJpdCIsInYiOlt7ImkiOjkwMCwidiI6WzE1MDAxXX0seyJpIjo2fSx7ImkiOjN9LHsiaSI6OX0seyJpIjo0fSx7ImkiOjV9XX0=</t>
  </si>
  <si>
    <t>5 Kit di vetrini</t>
  </si>
  <si>
    <t>MZ-5556</t>
  </si>
  <si>
    <t>L'articolo contiene le seguenti collezioni di vetrini: biologia generale (animali unicellulari, insetti, batteri, epiteli, sangue, muschi e legni…), piante d'acqua dolce (criptogame), fanerogame, zoologia (invertebrati e insetti), zoologia (vertebrati e mammiferi).</t>
  </si>
  <si>
    <t>Insieme di 5 kit di vetrini - Ligra DS</t>
  </si>
  <si>
    <t>Scatola portavetrini</t>
  </si>
  <si>
    <t>MZ-6050</t>
  </si>
  <si>
    <t>Contenitore in plastica per 50 vetrini.</t>
  </si>
  <si>
    <t>https://www.ligra.it/prodotto/?product_code=TVotNjA1MA==#eyJwciI6IjAiLCJyIjoiMTIiLCJvIjoiNSIsImwiOiJpdCIsInYiOlt7ImkiOjkwMCwidiI6WyJtei02MDUwIl19LHsiaSI6Nn0seyJpIjozfSx7ImkiOjl9LHsiaSI6NH0seyJpIjo1fV19</t>
  </si>
  <si>
    <t>acido cloridrico 10% 250ml</t>
  </si>
  <si>
    <t>Reagente per analisi. 250ml</t>
  </si>
  <si>
    <t>https://www.ligra.it/prodotto/?product_code=NjE5MQ==#eyJwciI6IjAiLCJyIjoiMTIiLCJvIjoiNSIsImwiOiJpdCIsInYiOlt7ImkiOjkwMCwidiI6WzYxOTFdfSx7ImkiOjZ9LHsiaSI6M30seyJpIjo5fSx7ImkiOjR9LHsiaSI6NX1dfQ==</t>
  </si>
  <si>
    <t>acido cloridrico 37% 1000ml</t>
  </si>
  <si>
    <t>RA3157</t>
  </si>
  <si>
    <t>Reagente per analisi. 1000ml</t>
  </si>
  <si>
    <t>https://www.ligra.it/prodotto/?product_code=UkEzMTU3#eyJwciI6IjAiLCJyIjoiMTIiLCJvIjoiNSIsImwiOiJpdCIsInYiOlt7ImkiOjkwMCwidiI6WyJyYTMxNTciXX0seyJpIjo2fSx7ImkiOjN9LHsiaSI6OX0seyJpIjo0fSx7ImkiOjV9XX0=</t>
  </si>
  <si>
    <t>acido solforico 10% 500ml</t>
  </si>
  <si>
    <t>Reagente per analisi. 500ml</t>
  </si>
  <si>
    <t>https://www.ligra.it/prodotto/?product_code=NjI0Nw==#eyJwciI6IjAiLCJyIjoiMTIiLCJvIjoiNSIsImwiOiJpdCIsInYiOlt7ImkiOjkwMCwidiI6WzYyNDddfSx7ImkiOjZ9LHsiaSI6M30seyJpIjo5fSx7ImkiOjR9LHsiaSI6NX1dfQ==</t>
  </si>
  <si>
    <t>acido solforico 96% 50ml</t>
  </si>
  <si>
    <t>Reagente per analisi. 50ml</t>
  </si>
  <si>
    <t>https://www.ligra.it/prodotto/?product_code=NjE0Ng==#eyJwciI6IjAiLCJyIjoiMTIiLCJvIjoiNSIsImwiOiJpdCIsInYiOlt7ImkiOjkwMCwidiI6WzYxNDZdfSx7ImkiOjZ9LHsiaSI6M30seyJpIjo5fSx7ImkiOjR9LHsiaSI6NX1dfQ==</t>
  </si>
  <si>
    <t>acqua distillata 500ml</t>
  </si>
  <si>
    <t>https://www.ligra.it/prodotto/?product_code=NjE1NQ==#eyJwciI6IjAiLCJyIjoiMTIiLCJvIjoiNSIsImwiOiJpdCIsInYiOlt7ImkiOjkwMCwidiI6WzYxNTVdfSx7ImkiOjZ9LHsiaSI6M30seyJpIjo5fSx7ImkiOjR9LHsiaSI6NX1dfQ==</t>
  </si>
  <si>
    <t>alcool etilico 250ml</t>
  </si>
  <si>
    <t>https://www.ligra.it/prodotto/?product_code=NjE1Ng==#eyJwciI6IjAiLCJyIjoiMTIiLCJvIjoiNSIsImwiOiJpdCIsInYiOlt7ImkiOjkwMCwidiI6WzYxNTZdfSx7ImkiOjZ9LHsiaSI6M30seyJpIjo5fSx7ImkiOjR9LHsiaSI6NX1dfQ==</t>
  </si>
  <si>
    <t>blu di metilene 5g</t>
  </si>
  <si>
    <t>Reagente per analisi. 5g</t>
  </si>
  <si>
    <t>https://www.ligra.it/prodotto/?product_code=NjQwMw==#eyJwciI6IjAiLCJyIjoiMTIiLCJvIjoiNSIsImwiOiJpdCIsInYiOlt7ImkiOjkwMCwidiI6WzY0MDNdfSx7ImkiOjZ9LHsiaSI6M30seyJpIjo5fSx7ImkiOjR9LHsiaSI6NX1dfQ==</t>
  </si>
  <si>
    <t>Fehling A 25ml</t>
  </si>
  <si>
    <t>OR59</t>
  </si>
  <si>
    <t>Reagente per analisi. 25ml</t>
  </si>
  <si>
    <t>https://www.ligra.it/prodotto/?product_code=T1I1OQ==#eyJwciI6IjAiLCJyIjoiMTIiLCJvIjoiNSIsImwiOiJpdCIsInYiOlt7ImkiOjkwMCwidiI6WyJvcjU5Il19LHsiaSI6Nn0seyJpIjozfSx7ImkiOjl9LHsiaSI6NH0seyJpIjo1fV19</t>
  </si>
  <si>
    <t>Fehling B 25ml</t>
  </si>
  <si>
    <t>OR60</t>
  </si>
  <si>
    <t>https://www.ligra.it/prodotto/?product_code=T1I2MA==#eyJwciI6IjAiLCJyIjoiMTIiLCJvIjoiNSIsImwiOiJpdCIsInYiOlt7ImkiOjkwMCwidiI6WyJvcjYwIl19LHsiaSI6Nn0seyJpIjozfSx7ImkiOjl9LHsiaSI6NH0seyJpIjo1fV19</t>
  </si>
  <si>
    <t>Fenolftaleina soluzione 1% 25ml</t>
  </si>
  <si>
    <t>https://www.ligra.it/prodotto/?product_code=NjE2Mg==#eyJwciI6IjAiLCJyIjoiMTIiLCJvIjoiNSIsImwiOiJpdCIsInYiOlt7ImkiOjkwMCwidiI6WzYxNjJdfSx7ImkiOjZ9LHsiaSI6M30seyJpIjo5fSx7ImkiOjR9LHsiaSI6NX1dfQ==</t>
  </si>
  <si>
    <t>Pipette a volume fisso</t>
  </si>
  <si>
    <t>MP01006MF</t>
  </si>
  <si>
    <t>Le pipette coprono una gamma di volumi da 5μL a 5mL. Il design ergonomico garantisce un'eccellente esperienza operativa. Ogni micropipetta viene fornita con un certificato di calibrazione individuale secondo la norma ISO8655.</t>
  </si>
  <si>
    <t>https://www.ligra.it/prodotto/?product_code=TVAwMTAwNk1G#eyJwciI6IjAiLCJyIjoiMTIiLCJvIjoiNSIsImwiOiJpdCIsInYiOlt7ImkiOjkwMCwidiI6WyJNUDAxMDA2TUYiXX0seyJpIjo2fSx7ImkiOjN9LHsiaSI6OX0seyJpIjo0fSx7ImkiOjV9XX0=</t>
  </si>
  <si>
    <t>Pipetta elettronica</t>
  </si>
  <si>
    <t>MP01003E</t>
  </si>
  <si>
    <t>Pipetta elettronica dei liquidi con una facile programmazione. L'azionamento a motore con controllo degli errori incorporato migliora la precisione del pipettaggio e fornisce risultati più affidabili.
L'efficiente batteria agli ioni di litio offre una lunga autonomia per ogni carica. Parte bassa autoclavabile. 	
30-300μl</t>
  </si>
  <si>
    <t>LINK AL SITO</t>
  </si>
  <si>
    <t>Centrifuga a bassa velocità</t>
  </si>
  <si>
    <t>MC1023</t>
  </si>
  <si>
    <t>La centrifuga da banco a bassa velocità è ampiamente utilizzata nel campo della medicina clinica, della biochimica, dell'ingegneria genetica, dell'immunologia, ecc.
Caratteristiche: controllo a microcomputer, motore DC brushless, bassa rumorosità e alta velocità di precisione. Pannello a sfioramento, funzionamento programmabile, i dati di funzionamento possono essere impostati in base alle esigenze e memorizzati automaticamente.
Display a LED o LCD. Interfaccia user-friendly. Dispone di un dispositivo di autobloccaggio, di un dispositivo di sicurezza del coperchio, di un dispositivo di sicurezza per la velocità eccessiva e di un dispositivo di allarme automatico. Velocità massima 5000rpm, capacità massima 32x15ml.</t>
  </si>
  <si>
    <t>LINK A SITO</t>
  </si>
  <si>
    <t>Centrifuga ad alta velocità</t>
  </si>
  <si>
    <t>MC3010</t>
  </si>
  <si>
    <t xml:space="preserve">Gamma di velocità da 0 a 16000 giri/min, funzionamento regolare, basso rumore e piccole vibrazioni. Sistema di controllo a microcomputer, visualizzazione digitale di RCF, tempo e velocità. Sono disponibili 10 tipi di programmi e 10 tipi di accelerazione e decelerazione a scelta. Blocco elettrico automatico del coperchio, design compatto, super velocità e mantenimento dell'equilibrio. Velocità massima 16000rpm, capacità massima 10x5ml
</t>
  </si>
  <si>
    <t>Mini Centrifuga</t>
  </si>
  <si>
    <t>MC7010</t>
  </si>
  <si>
    <t>La microcentrifuga è ampiamente utilizzata per la centrifugazione a bassa e media velocità nelle scienze biologiche ed è un prerequisito essenziale per gli esperimenti di precipitazione o centrifugazione in microprovette negli esperimenti di routine delle scienze biologiche. Questa centrifuga può essere utilizzata come centrifuga speciale per isotopi per ridurre l'inquinamento che avviene in altre centrifughe ad alta velocità. Questa centrifuga offre anche un rotore da 0,2 ml×8 provette per gli esperimenti di amplificazione genica.
Stampaggio a iniezione super completo, con una varietà di rotori centrifughi per provette da 1,5 ml, 0,5 ml, 0,2 ml, facili da usare (chiudere il coperchio per avviare, aprire il coperchio per fermare). Coperchio ad arco completamente trasparente, dotato di rotore multiplo.</t>
  </si>
  <si>
    <t>Provette a fondo conico per centrifughe</t>
  </si>
  <si>
    <t>MCT025</t>
  </si>
  <si>
    <t>Provette da centrifuga verticale a fondo conico, da 50ml</t>
  </si>
  <si>
    <t>Provette con autosostegno per centrifughe</t>
  </si>
  <si>
    <t>MCT026</t>
  </si>
  <si>
    <t>Provette da centrifuga con autosostegno, da 50ml.</t>
  </si>
  <si>
    <t>Provette a fondo piatto per centrifughe</t>
  </si>
  <si>
    <t>MCT027</t>
  </si>
  <si>
    <t>Provette da centrifuga a fondo piatto, da 50ml.</t>
  </si>
  <si>
    <t>Portaprovette da 100 postazioni</t>
  </si>
  <si>
    <t>MCT033</t>
  </si>
  <si>
    <t>Progettato per contenere 100 provette da centrifuga. Materiale PP, stabilità chimica. Disponibile in vari colori</t>
  </si>
  <si>
    <t>Portaprovette da 32 postazioni</t>
  </si>
  <si>
    <t>MCT034</t>
  </si>
  <si>
    <t>Progettato per contenere 32 provette da centrifuga. Materiale PP, stabilità chimica. Disponibile in vari colori</t>
  </si>
  <si>
    <t>Petri Dish tondo</t>
  </si>
  <si>
    <t>MPD006</t>
  </si>
  <si>
    <t xml:space="preserve">Petri dish tondo da φ55mm </t>
  </si>
  <si>
    <t>Petri Dish quadrato</t>
  </si>
  <si>
    <t>MPD013</t>
  </si>
  <si>
    <t>Petri dish quadrato da φ65x15mm</t>
  </si>
  <si>
    <t>Sedia SALICE ergonomica</t>
  </si>
  <si>
    <t>H-SEDSALERG</t>
  </si>
  <si>
    <t>Seduta ergonomica con struttura di altezza M6. Dimensioni: altezza seduta 46cm, altezza schienale 40cm. Materiale: scocca in polipropilene di colore azzurro P278C, struttura grigia in metallo verniciato. Dotata di maniglia sulla scocca per una comoda presa che ne facilita lo spostamento. Struttura monoscocca ad alto spessore per una maggiore robustezza. Superficie facilmente lavabile ed igienizzabile. La sedia Salice è pensata per una grande varietà di utilizzi. E’ impilabile, fino a 7 unità, per permettere una facile rimodulazione degli spazi. L’inclinazione della sua struttura è studiata per l’antiribaltamento. Certificata secondo la normativa europea EN 1729/1 e EN 1729/2. Prodotto consegnato montato.</t>
  </si>
  <si>
    <t>https://www.ligra.it/prodotto/?product_code=SC1TRURTQUxFUkc=#eyJwciI6IjAiLCJyIjoiMTIiLCJvIjoiNSIsImwiOiJpdCIsInYiOlt7ImkiOjkwMCwidiI6WyJILVNFRFNBTEVSRyJdfSx7ImkiOjZ9LHsiaSI6M30seyJpIjo5fSx7ImkiOjR9LHsiaSI6NX1dfQ==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</si>
</sst>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quot;\ #,##0.00"/>
  </numFmts>
  <fonts count="13">
    <font>
      <sz val="11"/>
      <color theme="1"/>
      <name val="Calibri"/>
      <family val="2"/>
      <scheme val="minor"/>
    </font>
    <font>
      <sz val="11"/>
      <color theme="1"/>
      <name val="Calibri"/>
      <family val="2"/>
      <scheme val="minor"/>
    </font>
    <font>
      <u/>
      <sz val="11"/>
      <color theme="10"/>
      <name val="Calibri"/>
      <family val="2"/>
      <scheme val="minor"/>
    </font>
    <font>
      <b/>
      <sz val="14"/>
      <color theme="0" tint="-4.9989318521683403E-2"/>
      <name val="Roboto"/>
    </font>
    <font>
      <sz val="11"/>
      <color theme="1"/>
      <name val="Roboto"/>
    </font>
    <font>
      <b/>
      <u/>
      <sz val="11"/>
      <color rgb="FF1268B1"/>
      <name val="Roboto"/>
    </font>
    <font>
      <b/>
      <sz val="11"/>
      <color theme="1"/>
      <name val="Roboto"/>
    </font>
    <font>
      <u/>
      <sz val="11"/>
      <color theme="1"/>
      <name val="Roboto"/>
    </font>
    <font>
      <b/>
      <sz val="12"/>
      <color theme="1"/>
      <name val="Roboto"/>
    </font>
    <font>
      <u/>
      <sz val="11"/>
      <color theme="10"/>
      <name val="Roboto"/>
    </font>
    <font>
      <b/>
      <sz val="20"/>
      <color rgb="FF1268B1"/>
      <name val="Roboto"/>
    </font>
    <font>
      <b/>
      <sz val="12"/>
      <name val="Roboto"/>
    </font>
    <font>
      <sz val="9"/>
      <color theme="1"/>
      <name val="Roboto"/>
    </font>
  </fonts>
  <fills count="5">
    <fill>
      <patternFill patternType="none"/>
    </fill>
    <fill>
      <patternFill patternType="gray125"/>
    </fill>
    <fill>
      <patternFill patternType="solid">
        <fgColor rgb="FF1268B1"/>
        <bgColor indexed="64"/>
      </patternFill>
    </fill>
    <fill>
      <patternFill patternType="solid">
        <fgColor theme="0"/>
        <bgColor indexed="64"/>
      </patternFill>
    </fill>
    <fill>
      <patternFill patternType="solid">
        <fgColor rgb="FFFC9C0B"/>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34">
    <xf numFmtId="0" fontId="0" fillId="0" borderId="0" xfId="0"/>
    <xf numFmtId="0" fontId="3" fillId="2" borderId="1" xfId="0" applyFont="1" applyFill="1" applyBorder="1"/>
    <xf numFmtId="0" fontId="4" fillId="3" borderId="0" xfId="0" applyFont="1" applyFill="1"/>
    <xf numFmtId="0" fontId="4" fillId="3" borderId="2" xfId="0" applyFont="1" applyFill="1" applyBorder="1"/>
    <xf numFmtId="0" fontId="4" fillId="3" borderId="3" xfId="0" applyFont="1" applyFill="1" applyBorder="1" applyAlignment="1">
      <alignment vertical="top" wrapText="1"/>
    </xf>
    <xf numFmtId="0" fontId="4" fillId="3" borderId="3" xfId="0" applyFont="1" applyFill="1" applyBorder="1" applyAlignment="1">
      <alignment wrapText="1"/>
    </xf>
    <xf numFmtId="0" fontId="6" fillId="3" borderId="2" xfId="0" applyFont="1" applyFill="1" applyBorder="1"/>
    <xf numFmtId="0" fontId="4" fillId="3" borderId="0" xfId="0" applyFont="1" applyFill="1" applyAlignment="1">
      <alignment wrapText="1"/>
    </xf>
    <xf numFmtId="0" fontId="9" fillId="3" borderId="0" xfId="2" applyFont="1" applyFill="1"/>
    <xf numFmtId="0" fontId="4" fillId="0" borderId="0" xfId="0" applyFont="1"/>
    <xf numFmtId="0" fontId="10" fillId="3" borderId="0" xfId="0" applyFont="1" applyFill="1" applyAlignment="1">
      <alignment vertical="center" wrapText="1"/>
    </xf>
    <xf numFmtId="0" fontId="4" fillId="3" borderId="0" xfId="0" applyFont="1" applyFill="1" applyAlignment="1">
      <alignment horizontal="left" vertical="top"/>
    </xf>
    <xf numFmtId="0" fontId="8" fillId="4" borderId="4" xfId="0" applyFont="1" applyFill="1" applyBorder="1" applyAlignment="1">
      <alignment horizontal="left" vertical="center" wrapText="1"/>
    </xf>
    <xf numFmtId="44" fontId="8" fillId="4" borderId="4" xfId="1" applyFont="1" applyFill="1" applyBorder="1" applyAlignment="1">
      <alignment horizontal="left" vertical="center" wrapText="1"/>
    </xf>
    <xf numFmtId="0" fontId="4" fillId="3" borderId="0" xfId="0" applyFont="1" applyFill="1" applyAlignment="1">
      <alignment horizontal="left" vertical="top" wrapText="1"/>
    </xf>
    <xf numFmtId="0" fontId="4" fillId="3" borderId="0" xfId="0" applyFont="1" applyFill="1" applyAlignment="1">
      <alignment horizontal="center" vertical="top"/>
    </xf>
    <xf numFmtId="44" fontId="4" fillId="3" borderId="0" xfId="1" applyFont="1" applyFill="1" applyAlignment="1">
      <alignment horizontal="left" vertical="top" wrapText="1"/>
    </xf>
    <xf numFmtId="0" fontId="4" fillId="3" borderId="0" xfId="0" applyFont="1" applyFill="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44" fontId="11" fillId="4" borderId="4" xfId="1"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12" fillId="3" borderId="4" xfId="0" applyFont="1" applyFill="1" applyBorder="1" applyAlignment="1">
      <alignment vertical="center" wrapText="1"/>
    </xf>
    <xf numFmtId="0" fontId="4" fillId="3" borderId="4" xfId="0" applyFont="1" applyFill="1" applyBorder="1" applyAlignment="1">
      <alignment horizontal="center" vertical="center"/>
    </xf>
    <xf numFmtId="44" fontId="4" fillId="3" borderId="4" xfId="1" applyFont="1" applyFill="1" applyBorder="1" applyAlignment="1">
      <alignment horizontal="left" vertical="center" wrapText="1"/>
    </xf>
    <xf numFmtId="0" fontId="2" fillId="3" borderId="4" xfId="2" applyFill="1" applyBorder="1" applyAlignment="1">
      <alignment horizontal="center" vertical="center" wrapText="1"/>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wrapText="1"/>
    </xf>
    <xf numFmtId="0" fontId="2" fillId="0" borderId="0" xfId="2" applyAlignment="1">
      <alignment vertical="center" wrapText="1"/>
    </xf>
    <xf numFmtId="164" fontId="2" fillId="0" borderId="4" xfId="2" applyNumberFormat="1" applyFill="1" applyBorder="1" applyAlignment="1">
      <alignment horizontal="center" vertical="center" wrapText="1"/>
    </xf>
    <xf numFmtId="0" fontId="12" fillId="3" borderId="4" xfId="0" applyFont="1" applyFill="1" applyBorder="1" applyAlignment="1">
      <alignment horizontal="left" vertical="center" wrapText="1"/>
    </xf>
    <xf numFmtId="0" fontId="10" fillId="3" borderId="0" xfId="0" applyFont="1" applyFill="1" applyAlignment="1">
      <alignment horizontal="center"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720090</xdr:colOff>
      <xdr:row>29</xdr:row>
      <xdr:rowOff>133350</xdr:rowOff>
    </xdr:to>
    <xdr:pic>
      <xdr:nvPicPr>
        <xdr:cNvPr id="2" name="Immagine 1" descr="Facebook Libero Icona di SuperTiny">
          <a:hlinkClick xmlns:r="http://schemas.openxmlformats.org/officeDocument/2006/relationships" r:id="rId1"/>
          <a:extLst>
            <a:ext uri="{FF2B5EF4-FFF2-40B4-BE49-F238E27FC236}">
              <a16:creationId xmlns:a16="http://schemas.microsoft.com/office/drawing/2014/main" id="{FD11D1DF-001F-4DEA-B3B2-3D6800CAD1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939927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29</xdr:row>
      <xdr:rowOff>152400</xdr:rowOff>
    </xdr:to>
    <xdr:pic>
      <xdr:nvPicPr>
        <xdr:cNvPr id="3" name="Immagine 2" descr="Icona YouTube">
          <a:hlinkClick xmlns:r="http://schemas.openxmlformats.org/officeDocument/2006/relationships" r:id="rId3"/>
          <a:extLst>
            <a:ext uri="{FF2B5EF4-FFF2-40B4-BE49-F238E27FC236}">
              <a16:creationId xmlns:a16="http://schemas.microsoft.com/office/drawing/2014/main" id="{26AD56A8-20F6-49F9-9060-66A4350DFE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939927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5295901</xdr:colOff>
      <xdr:row>4</xdr:row>
      <xdr:rowOff>111324</xdr:rowOff>
    </xdr:to>
    <xdr:pic>
      <xdr:nvPicPr>
        <xdr:cNvPr id="4" name="Immagine 3">
          <a:extLst>
            <a:ext uri="{FF2B5EF4-FFF2-40B4-BE49-F238E27FC236}">
              <a16:creationId xmlns:a16="http://schemas.microsoft.com/office/drawing/2014/main" id="{A019C8FF-CAA6-4E99-B920-0DDDDF5FD2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818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ligra.it/prodotto/?product_code=NTQxNQ==" TargetMode="External"/><Relationship Id="rId18" Type="http://schemas.openxmlformats.org/officeDocument/2006/relationships/hyperlink" Target="https://www.ligra.cloud/app/zoocat_image.php?url_pdf=aHR0cHM6Ly9teS5saWdyYS5pdC9saWdyYTQwL2Rtcy9BcmVhJTIwVGVjbmljYS9JUEVWTy9Ccm9jaHVyZXMvSVQvVjRLJTIwUFJPJTIwZS1mbHllci1JVC5wZGY=&amp;type=infinity" TargetMode="External"/><Relationship Id="rId26" Type="http://schemas.openxmlformats.org/officeDocument/2006/relationships/hyperlink" Target="https://www.ligra.it/prodotto/?product_code=NjE5MQ==" TargetMode="External"/><Relationship Id="rId39" Type="http://schemas.openxmlformats.org/officeDocument/2006/relationships/hyperlink" Target="https://www.ligra.it/prodotto/?product_code=TUMxMDIz" TargetMode="External"/><Relationship Id="rId21" Type="http://schemas.openxmlformats.org/officeDocument/2006/relationships/hyperlink" Target="https://www.ligra.it/prodotto/?product_code=SE9NTkdPMzZXQg==" TargetMode="External"/><Relationship Id="rId34" Type="http://schemas.openxmlformats.org/officeDocument/2006/relationships/hyperlink" Target="https://www.ligra.it/prodotto/?product_code=T1I2MA==" TargetMode="External"/><Relationship Id="rId42" Type="http://schemas.openxmlformats.org/officeDocument/2006/relationships/hyperlink" Target="https://www.ligra.it/prodotto/?product_code=TUNUMDI1" TargetMode="External"/><Relationship Id="rId47" Type="http://schemas.openxmlformats.org/officeDocument/2006/relationships/hyperlink" Target="https://www.ligra.it/prodotto/?product_code=TVBEMDA2" TargetMode="External"/><Relationship Id="rId7" Type="http://schemas.openxmlformats.org/officeDocument/2006/relationships/hyperlink" Target="https://www.ligra.it/prodotto/?product_code=MldBSg==" TargetMode="External"/><Relationship Id="rId2" Type="http://schemas.openxmlformats.org/officeDocument/2006/relationships/hyperlink" Target="https://www.ligra.it/prodotto/?product_code=NjMwMA==" TargetMode="External"/><Relationship Id="rId16" Type="http://schemas.openxmlformats.org/officeDocument/2006/relationships/hyperlink" Target="https://www.ligra.it/prodotto/?product_code=NzAyOQ==" TargetMode="External"/><Relationship Id="rId29" Type="http://schemas.openxmlformats.org/officeDocument/2006/relationships/hyperlink" Target="https://www.ligra.it/prodotto/?product_code=NjE0Ng==" TargetMode="External"/><Relationship Id="rId1" Type="http://schemas.openxmlformats.org/officeDocument/2006/relationships/hyperlink" Target="https://www.ligra.it/prodotto/?product_code=NTUxNg==" TargetMode="External"/><Relationship Id="rId6" Type="http://schemas.openxmlformats.org/officeDocument/2006/relationships/hyperlink" Target="https://www.ligra.it/prodotto/?product_code=SEkyMDAy" TargetMode="External"/><Relationship Id="rId11" Type="http://schemas.openxmlformats.org/officeDocument/2006/relationships/hyperlink" Target="https://www.ligra.it/prodotto/?product_code=NTEyNA==" TargetMode="External"/><Relationship Id="rId24" Type="http://schemas.openxmlformats.org/officeDocument/2006/relationships/hyperlink" Target="https://www.ligra.it/prodotto/?product_code=TVotNTU1Ng==" TargetMode="External"/><Relationship Id="rId32" Type="http://schemas.openxmlformats.org/officeDocument/2006/relationships/hyperlink" Target="https://www.ligra.it/prodotto/?product_code=NjQwMw==" TargetMode="External"/><Relationship Id="rId37" Type="http://schemas.openxmlformats.org/officeDocument/2006/relationships/hyperlink" Target="https://www.ligra.it/prodotto/?product_code=TVAwMTAwNk1G" TargetMode="External"/><Relationship Id="rId40" Type="http://schemas.openxmlformats.org/officeDocument/2006/relationships/hyperlink" Target="https://www.ligra.it/prodotto/?product_code=TUMzMDEw" TargetMode="External"/><Relationship Id="rId45" Type="http://schemas.openxmlformats.org/officeDocument/2006/relationships/hyperlink" Target="https://www.ligra.it/prodotto/?product_code=TUNUMDMz" TargetMode="External"/><Relationship Id="rId5" Type="http://schemas.openxmlformats.org/officeDocument/2006/relationships/hyperlink" Target="https://www.ligra.it/prodotto/?product_code=UkEyMDA0" TargetMode="External"/><Relationship Id="rId15" Type="http://schemas.openxmlformats.org/officeDocument/2006/relationships/hyperlink" Target="https://www.ligra.it/prodotto/?product_code=NDk5MQ==" TargetMode="External"/><Relationship Id="rId23" Type="http://schemas.openxmlformats.org/officeDocument/2006/relationships/hyperlink" Target="https://www.ligra.it/prodotto/?product_code=MTUwMDE=" TargetMode="External"/><Relationship Id="rId28" Type="http://schemas.openxmlformats.org/officeDocument/2006/relationships/hyperlink" Target="https://www.ligra.it/prodotto/?product_code=NjI0Nw==" TargetMode="External"/><Relationship Id="rId36" Type="http://schemas.openxmlformats.org/officeDocument/2006/relationships/hyperlink" Target="https://www.ligra.it/prodotto/?product_code=SC1TRURTQUxFUkc=" TargetMode="External"/><Relationship Id="rId10" Type="http://schemas.openxmlformats.org/officeDocument/2006/relationships/hyperlink" Target="https://www.ligra.it/prodotto/?product_code=SDQyMw==" TargetMode="External"/><Relationship Id="rId19" Type="http://schemas.openxmlformats.org/officeDocument/2006/relationships/hyperlink" Target="https://www.ligra.it/prodotto/?product_code=SC1MSUJFREVXNzE=" TargetMode="External"/><Relationship Id="rId31" Type="http://schemas.openxmlformats.org/officeDocument/2006/relationships/hyperlink" Target="https://www.ligra.it/prodotto/?product_code=NjE1Ng==" TargetMode="External"/><Relationship Id="rId44" Type="http://schemas.openxmlformats.org/officeDocument/2006/relationships/hyperlink" Target="https://www.ligra.it/prodotto/?product_code=TUNUMDI3" TargetMode="External"/><Relationship Id="rId4" Type="http://schemas.openxmlformats.org/officeDocument/2006/relationships/hyperlink" Target="https://www.ligra.it/prodotto/?product_code=NzA0MQ==" TargetMode="External"/><Relationship Id="rId9" Type="http://schemas.openxmlformats.org/officeDocument/2006/relationships/hyperlink" Target="https://www.ligra.it/prodotto/?product_code=TTQyMg==" TargetMode="External"/><Relationship Id="rId14" Type="http://schemas.openxmlformats.org/officeDocument/2006/relationships/hyperlink" Target="https://www.ligra.it/prodotto/?product_code=NTEwMw==" TargetMode="External"/><Relationship Id="rId22" Type="http://schemas.openxmlformats.org/officeDocument/2006/relationships/hyperlink" Target="https://www.ligra.cloud/app/zoocat_image.php?url_pdf=aHR0cHM6Ly9teS5saWdyYS5pdC9saWdyYTQwL2Rtcy9BcmVhJTIwVGVjbmljYS9NT1RJQy9Ccm9jaHVyZXMvSVQvMTEwMDEwMDUwMTEyMi5wZGY=&amp;type=infinity" TargetMode="External"/><Relationship Id="rId27" Type="http://schemas.openxmlformats.org/officeDocument/2006/relationships/hyperlink" Target="https://www.ligra.it/prodotto/?product_code=UkEzMTU3" TargetMode="External"/><Relationship Id="rId30" Type="http://schemas.openxmlformats.org/officeDocument/2006/relationships/hyperlink" Target="https://www.ligra.it/prodotto/?product_code=NjE1NQ==" TargetMode="External"/><Relationship Id="rId35" Type="http://schemas.openxmlformats.org/officeDocument/2006/relationships/hyperlink" Target="https://www.ligra.it/prodotto/?product_code=NjE2Mg==" TargetMode="External"/><Relationship Id="rId43" Type="http://schemas.openxmlformats.org/officeDocument/2006/relationships/hyperlink" Target="https://www.ligra.it/prodotto/?product_code=TUNUMDI2" TargetMode="External"/><Relationship Id="rId48" Type="http://schemas.openxmlformats.org/officeDocument/2006/relationships/hyperlink" Target="https://www.ligra.it/prodotto/?product_code=TVBEMDEz" TargetMode="External"/><Relationship Id="rId8" Type="http://schemas.openxmlformats.org/officeDocument/2006/relationships/hyperlink" Target="https://www.ligra.it/prodotto/?product_code=UE9MLVg=" TargetMode="External"/><Relationship Id="rId3" Type="http://schemas.openxmlformats.org/officeDocument/2006/relationships/hyperlink" Target="https://www.ligra.it/prodotto/?product_code=NTcxNg==" TargetMode="External"/><Relationship Id="rId12" Type="http://schemas.openxmlformats.org/officeDocument/2006/relationships/hyperlink" Target="https://www.ligra.it/prodotto/?product_code=NTExMw==" TargetMode="External"/><Relationship Id="rId17" Type="http://schemas.openxmlformats.org/officeDocument/2006/relationships/hyperlink" Target="https://www.ligra.cloud/app/zoocat_image.php?url_pdf=aHR0cHM6Ly9pbmlzaG9wLmNvbS9vYmplY3RzL21tb185OTI1ODIzN18xNjUwMDM1NTk4XzY1MzlfMTQyMjgucGRm&amp;type=pdf" TargetMode="External"/><Relationship Id="rId25" Type="http://schemas.openxmlformats.org/officeDocument/2006/relationships/hyperlink" Target="https://www.ligra.it/prodotto/?product_code=TVotNjA1MA==" TargetMode="External"/><Relationship Id="rId33" Type="http://schemas.openxmlformats.org/officeDocument/2006/relationships/hyperlink" Target="https://www.ligra.it/prodotto/?product_code=T1I1OQ==" TargetMode="External"/><Relationship Id="rId38" Type="http://schemas.openxmlformats.org/officeDocument/2006/relationships/hyperlink" Target="https://www.ligra.it/prodotto/?product_code=TVAwMTAwM0U=" TargetMode="External"/><Relationship Id="rId46" Type="http://schemas.openxmlformats.org/officeDocument/2006/relationships/hyperlink" Target="https://www.ligra.it/prodotto/?product_code=TUNUMDM0" TargetMode="External"/><Relationship Id="rId20" Type="http://schemas.openxmlformats.org/officeDocument/2006/relationships/hyperlink" Target="https://www.ligra.cloud/app/zoocat_image.php?url_pdf=aHR0cHM6Ly9teS5saWdyYS5pdC9saWdyYTQwL2Rtcy9BcmVhJTIwVGVjbmljYS9XRS1MQUIvQnJvY2h1cmUvSVQvQnJvY2h1cmUlMjBXZS1MYWIucGRm&amp;type=infinity" TargetMode="External"/><Relationship Id="rId41" Type="http://schemas.openxmlformats.org/officeDocument/2006/relationships/hyperlink" Target="https://www.ligra.it/prodotto/?product_code=TUM3MD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68C0-E784-4827-A0CB-E95DC186BC17}">
  <dimension ref="A6:A28"/>
  <sheetViews>
    <sheetView workbookViewId="0">
      <selection activeCell="D10" sqref="D10"/>
    </sheetView>
  </sheetViews>
  <sheetFormatPr defaultColWidth="9.140625" defaultRowHeight="15.6"/>
  <cols>
    <col min="1" max="1" width="140.140625" style="2" customWidth="1"/>
    <col min="2" max="16384" width="9.140625" style="2"/>
  </cols>
  <sheetData>
    <row r="6" spans="1:1" ht="19.149999999999999">
      <c r="A6" s="1" t="s">
        <v>0</v>
      </c>
    </row>
    <row r="7" spans="1:1">
      <c r="A7" s="3"/>
    </row>
    <row r="8" spans="1:1" ht="62.45">
      <c r="A8" s="4" t="s">
        <v>1</v>
      </c>
    </row>
    <row r="10" spans="1:1" ht="19.149999999999999">
      <c r="A10" s="1" t="s">
        <v>2</v>
      </c>
    </row>
    <row r="11" spans="1:1">
      <c r="A11" s="3"/>
    </row>
    <row r="12" spans="1:1" ht="78">
      <c r="A12" s="5" t="s">
        <v>3</v>
      </c>
    </row>
    <row r="15" spans="1:1" ht="19.149999999999999">
      <c r="A15" s="1" t="s">
        <v>4</v>
      </c>
    </row>
    <row r="16" spans="1:1">
      <c r="A16" s="3"/>
    </row>
    <row r="17" spans="1:1">
      <c r="A17" s="3" t="s">
        <v>5</v>
      </c>
    </row>
    <row r="18" spans="1:1">
      <c r="A18" s="3"/>
    </row>
    <row r="19" spans="1:1">
      <c r="A19" s="6" t="s">
        <v>6</v>
      </c>
    </row>
    <row r="20" spans="1:1" ht="187.15">
      <c r="A20" s="5" t="s">
        <v>7</v>
      </c>
    </row>
    <row r="23" spans="1:1" ht="16.899999999999999">
      <c r="A23" s="7" t="s">
        <v>8</v>
      </c>
    </row>
    <row r="25" spans="1:1">
      <c r="A25" s="7" t="s">
        <v>9</v>
      </c>
    </row>
    <row r="26" spans="1:1">
      <c r="A26" s="8" t="s">
        <v>10</v>
      </c>
    </row>
    <row r="28" spans="1:1">
      <c r="A28" s="9"/>
    </row>
  </sheetData>
  <hyperlinks>
    <hyperlink ref="A26" r:id="rId1" xr:uid="{7D74C94A-D9D3-42CE-B4A1-A6B88F32ABA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0D83-91C0-4C25-8533-08D342454A5D}">
  <dimension ref="A1:U60"/>
  <sheetViews>
    <sheetView tabSelected="1" workbookViewId="0">
      <selection activeCell="C2" sqref="C2"/>
    </sheetView>
  </sheetViews>
  <sheetFormatPr defaultColWidth="9.140625" defaultRowHeight="15.6"/>
  <cols>
    <col min="1" max="1" width="32.7109375" style="14" customWidth="1"/>
    <col min="2" max="2" width="25.7109375" style="14" customWidth="1"/>
    <col min="3" max="3" width="100.7109375" style="14" customWidth="1"/>
    <col min="4" max="4" width="10.7109375" style="15" customWidth="1"/>
    <col min="5" max="5" width="19.5703125" style="16" bestFit="1" customWidth="1"/>
    <col min="6" max="6" width="19.140625" style="16" bestFit="1" customWidth="1"/>
    <col min="7" max="7" width="15.7109375" style="16" customWidth="1"/>
    <col min="8" max="8" width="50.42578125" style="17" customWidth="1"/>
    <col min="9" max="9" width="70.7109375" style="11" customWidth="1"/>
    <col min="10" max="21" width="9.140625" style="11"/>
    <col min="22" max="16384" width="9.140625" style="2"/>
  </cols>
  <sheetData>
    <row r="1" spans="1:9" ht="28.15">
      <c r="A1" s="33" t="s">
        <v>11</v>
      </c>
      <c r="B1" s="33"/>
      <c r="C1" s="33"/>
      <c r="D1" s="33"/>
      <c r="E1" s="33"/>
      <c r="F1" s="33"/>
      <c r="G1" s="33"/>
      <c r="H1" s="33"/>
      <c r="I1" s="10"/>
    </row>
    <row r="2" spans="1:9" ht="16.899999999999999">
      <c r="A2" s="12" t="s">
        <v>12</v>
      </c>
      <c r="B2" s="13">
        <f>SUM(G6:G60)</f>
        <v>47017.823999999993</v>
      </c>
    </row>
    <row r="5" spans="1:9" s="11" customFormat="1" ht="33.6">
      <c r="A5" s="18" t="s">
        <v>13</v>
      </c>
      <c r="B5" s="18" t="s">
        <v>14</v>
      </c>
      <c r="C5" s="18" t="s">
        <v>15</v>
      </c>
      <c r="D5" s="19" t="s">
        <v>16</v>
      </c>
      <c r="E5" s="20" t="s">
        <v>17</v>
      </c>
      <c r="F5" s="20" t="s">
        <v>18</v>
      </c>
      <c r="G5" s="20" t="s">
        <v>19</v>
      </c>
      <c r="H5" s="20" t="s">
        <v>20</v>
      </c>
      <c r="I5" s="20" t="s">
        <v>21</v>
      </c>
    </row>
    <row r="6" spans="1:9" s="28" customFormat="1" ht="92.45">
      <c r="A6" s="21" t="s">
        <v>22</v>
      </c>
      <c r="B6" s="22">
        <v>5516</v>
      </c>
      <c r="C6" s="23" t="s">
        <v>23</v>
      </c>
      <c r="D6" s="24">
        <v>1</v>
      </c>
      <c r="E6" s="25">
        <v>1471.4</v>
      </c>
      <c r="F6" s="25">
        <f>E6*1.22</f>
        <v>1795.1080000000002</v>
      </c>
      <c r="G6" s="25">
        <f t="shared" ref="G6:G60" si="0">D6*F6</f>
        <v>1795.1080000000002</v>
      </c>
      <c r="H6" s="26" t="s">
        <v>24</v>
      </c>
      <c r="I6" s="27" t="s">
        <v>25</v>
      </c>
    </row>
    <row r="7" spans="1:9" s="28" customFormat="1" ht="52.9">
      <c r="A7" s="21" t="s">
        <v>26</v>
      </c>
      <c r="B7" s="22">
        <v>5627</v>
      </c>
      <c r="C7" s="23" t="s">
        <v>27</v>
      </c>
      <c r="D7" s="24">
        <v>1</v>
      </c>
      <c r="E7" s="25">
        <v>437</v>
      </c>
      <c r="F7" s="25">
        <f t="shared" ref="F7:F60" si="1">E7*1.22</f>
        <v>533.14</v>
      </c>
      <c r="G7" s="25">
        <f t="shared" si="0"/>
        <v>533.14</v>
      </c>
      <c r="H7" s="26"/>
      <c r="I7" s="27" t="s">
        <v>25</v>
      </c>
    </row>
    <row r="8" spans="1:9" s="28" customFormat="1" ht="79.150000000000006">
      <c r="A8" s="29" t="s">
        <v>28</v>
      </c>
      <c r="B8" s="22">
        <v>6300</v>
      </c>
      <c r="C8" s="23" t="s">
        <v>29</v>
      </c>
      <c r="D8" s="24">
        <v>1</v>
      </c>
      <c r="E8" s="25">
        <v>30.9</v>
      </c>
      <c r="F8" s="25">
        <f t="shared" si="1"/>
        <v>37.698</v>
      </c>
      <c r="G8" s="25">
        <f t="shared" si="0"/>
        <v>37.698</v>
      </c>
      <c r="H8" s="30" t="s">
        <v>30</v>
      </c>
      <c r="I8" s="27" t="s">
        <v>25</v>
      </c>
    </row>
    <row r="9" spans="1:9" s="28" customFormat="1" ht="79.150000000000006">
      <c r="A9" s="29" t="s">
        <v>31</v>
      </c>
      <c r="B9" s="22">
        <v>5716</v>
      </c>
      <c r="C9" s="23" t="s">
        <v>32</v>
      </c>
      <c r="D9" s="24">
        <v>1</v>
      </c>
      <c r="E9" s="25">
        <v>354.4</v>
      </c>
      <c r="F9" s="25">
        <f t="shared" si="1"/>
        <v>432.36799999999994</v>
      </c>
      <c r="G9" s="25">
        <f t="shared" si="0"/>
        <v>432.36799999999994</v>
      </c>
      <c r="H9" s="31" t="s">
        <v>33</v>
      </c>
      <c r="I9" s="27" t="s">
        <v>25</v>
      </c>
    </row>
    <row r="10" spans="1:9" s="28" customFormat="1" ht="57.6">
      <c r="A10" s="21" t="s">
        <v>34</v>
      </c>
      <c r="B10" s="22">
        <v>7041</v>
      </c>
      <c r="C10" s="23" t="s">
        <v>35</v>
      </c>
      <c r="D10" s="24">
        <v>1</v>
      </c>
      <c r="E10" s="25">
        <v>145.4</v>
      </c>
      <c r="F10" s="25">
        <f t="shared" si="1"/>
        <v>177.38800000000001</v>
      </c>
      <c r="G10" s="25">
        <f t="shared" si="0"/>
        <v>177.38800000000001</v>
      </c>
      <c r="H10" s="31" t="s">
        <v>36</v>
      </c>
      <c r="I10" s="27" t="s">
        <v>25</v>
      </c>
    </row>
    <row r="11" spans="1:9" s="28" customFormat="1">
      <c r="A11" s="29" t="s">
        <v>37</v>
      </c>
      <c r="B11" s="22" t="s">
        <v>38</v>
      </c>
      <c r="C11" s="23" t="s">
        <v>39</v>
      </c>
      <c r="D11" s="24">
        <v>1</v>
      </c>
      <c r="E11" s="25">
        <v>7.3</v>
      </c>
      <c r="F11" s="25">
        <f t="shared" si="1"/>
        <v>8.9059999999999988</v>
      </c>
      <c r="G11" s="25">
        <f t="shared" si="0"/>
        <v>8.9059999999999988</v>
      </c>
      <c r="H11" s="31" t="s">
        <v>40</v>
      </c>
      <c r="I11" s="27" t="s">
        <v>25</v>
      </c>
    </row>
    <row r="12" spans="1:9" s="28" customFormat="1" ht="39.6">
      <c r="A12" s="29" t="s">
        <v>41</v>
      </c>
      <c r="B12" s="22" t="s">
        <v>42</v>
      </c>
      <c r="C12" s="32" t="s">
        <v>43</v>
      </c>
      <c r="D12" s="24">
        <v>1</v>
      </c>
      <c r="E12" s="25">
        <v>606.20000000000005</v>
      </c>
      <c r="F12" s="25">
        <f t="shared" si="1"/>
        <v>739.56400000000008</v>
      </c>
      <c r="G12" s="25">
        <f t="shared" si="0"/>
        <v>739.56400000000008</v>
      </c>
      <c r="H12" s="31" t="s">
        <v>44</v>
      </c>
      <c r="I12" s="27" t="s">
        <v>25</v>
      </c>
    </row>
    <row r="13" spans="1:9" s="28" customFormat="1" ht="52.9">
      <c r="A13" s="29" t="s">
        <v>45</v>
      </c>
      <c r="B13" s="22" t="s">
        <v>46</v>
      </c>
      <c r="C13" s="32" t="s">
        <v>47</v>
      </c>
      <c r="D13" s="24">
        <v>1</v>
      </c>
      <c r="E13" s="25">
        <v>765</v>
      </c>
      <c r="F13" s="25">
        <f t="shared" si="1"/>
        <v>933.3</v>
      </c>
      <c r="G13" s="25">
        <f t="shared" si="0"/>
        <v>933.3</v>
      </c>
      <c r="H13" s="31" t="s">
        <v>48</v>
      </c>
      <c r="I13" s="27" t="s">
        <v>25</v>
      </c>
    </row>
    <row r="14" spans="1:9" s="28" customFormat="1" ht="39.6">
      <c r="A14" s="29" t="s">
        <v>49</v>
      </c>
      <c r="B14" s="22" t="s">
        <v>50</v>
      </c>
      <c r="C14" s="32" t="s">
        <v>51</v>
      </c>
      <c r="D14" s="24">
        <v>1</v>
      </c>
      <c r="E14" s="25">
        <v>790</v>
      </c>
      <c r="F14" s="25">
        <f t="shared" si="1"/>
        <v>963.8</v>
      </c>
      <c r="G14" s="25">
        <f t="shared" si="0"/>
        <v>963.8</v>
      </c>
      <c r="H14" s="31" t="s">
        <v>52</v>
      </c>
      <c r="I14" s="27" t="s">
        <v>25</v>
      </c>
    </row>
    <row r="15" spans="1:9" s="28" customFormat="1" ht="26.45">
      <c r="A15" s="29" t="s">
        <v>53</v>
      </c>
      <c r="B15" s="22" t="s">
        <v>54</v>
      </c>
      <c r="C15" s="32" t="s">
        <v>55</v>
      </c>
      <c r="D15" s="24">
        <v>1</v>
      </c>
      <c r="E15" s="25">
        <v>298</v>
      </c>
      <c r="F15" s="25">
        <f t="shared" si="1"/>
        <v>363.56</v>
      </c>
      <c r="G15" s="25">
        <f t="shared" si="0"/>
        <v>363.56</v>
      </c>
      <c r="H15" s="31" t="s">
        <v>56</v>
      </c>
      <c r="I15" s="27" t="s">
        <v>25</v>
      </c>
    </row>
    <row r="16" spans="1:9" s="11" customFormat="1">
      <c r="A16" s="29" t="s">
        <v>57</v>
      </c>
      <c r="B16" s="22" t="s">
        <v>58</v>
      </c>
      <c r="C16" s="32" t="s">
        <v>59</v>
      </c>
      <c r="D16" s="24">
        <v>1</v>
      </c>
      <c r="E16" s="25">
        <v>462</v>
      </c>
      <c r="F16" s="25">
        <f t="shared" si="1"/>
        <v>563.64</v>
      </c>
      <c r="G16" s="25">
        <f t="shared" si="0"/>
        <v>563.64</v>
      </c>
      <c r="H16" s="31" t="s">
        <v>60</v>
      </c>
      <c r="I16" s="27" t="s">
        <v>25</v>
      </c>
    </row>
    <row r="17" spans="1:9" s="11" customFormat="1" ht="26.45">
      <c r="A17" s="29" t="s">
        <v>61</v>
      </c>
      <c r="B17" s="22">
        <v>5124</v>
      </c>
      <c r="C17" s="32" t="s">
        <v>62</v>
      </c>
      <c r="D17" s="24">
        <v>1</v>
      </c>
      <c r="E17" s="25">
        <v>102.4</v>
      </c>
      <c r="F17" s="25">
        <f t="shared" si="1"/>
        <v>124.928</v>
      </c>
      <c r="G17" s="25">
        <f t="shared" si="0"/>
        <v>124.928</v>
      </c>
      <c r="H17" s="26" t="s">
        <v>63</v>
      </c>
      <c r="I17" s="27" t="s">
        <v>25</v>
      </c>
    </row>
    <row r="18" spans="1:9" s="11" customFormat="1" ht="39.6">
      <c r="A18" s="29" t="s">
        <v>64</v>
      </c>
      <c r="B18" s="22">
        <v>5113</v>
      </c>
      <c r="C18" s="32" t="s">
        <v>65</v>
      </c>
      <c r="D18" s="24">
        <v>1</v>
      </c>
      <c r="E18" s="25">
        <v>215.4</v>
      </c>
      <c r="F18" s="25">
        <f t="shared" si="1"/>
        <v>262.78800000000001</v>
      </c>
      <c r="G18" s="25">
        <f t="shared" si="0"/>
        <v>262.78800000000001</v>
      </c>
      <c r="H18" s="30" t="s">
        <v>66</v>
      </c>
      <c r="I18" s="27" t="s">
        <v>25</v>
      </c>
    </row>
    <row r="19" spans="1:9" s="11" customFormat="1" ht="52.9">
      <c r="A19" s="29" t="s">
        <v>67</v>
      </c>
      <c r="B19" s="22">
        <v>5415</v>
      </c>
      <c r="C19" s="32" t="s">
        <v>68</v>
      </c>
      <c r="D19" s="24">
        <v>1</v>
      </c>
      <c r="E19" s="25">
        <v>72.5</v>
      </c>
      <c r="F19" s="25">
        <f t="shared" si="1"/>
        <v>88.45</v>
      </c>
      <c r="G19" s="25">
        <f t="shared" si="0"/>
        <v>88.45</v>
      </c>
      <c r="H19" s="26" t="s">
        <v>69</v>
      </c>
      <c r="I19" s="27" t="s">
        <v>25</v>
      </c>
    </row>
    <row r="20" spans="1:9" s="11" customFormat="1" ht="26.45">
      <c r="A20" s="28" t="s">
        <v>70</v>
      </c>
      <c r="B20" s="22">
        <v>5103</v>
      </c>
      <c r="C20" s="32" t="s">
        <v>71</v>
      </c>
      <c r="D20" s="24">
        <v>1</v>
      </c>
      <c r="E20" s="25">
        <v>797.5</v>
      </c>
      <c r="F20" s="25">
        <f t="shared" si="1"/>
        <v>972.94999999999993</v>
      </c>
      <c r="G20" s="25">
        <f t="shared" si="0"/>
        <v>972.94999999999993</v>
      </c>
      <c r="H20" s="31" t="s">
        <v>72</v>
      </c>
      <c r="I20" s="27" t="s">
        <v>25</v>
      </c>
    </row>
    <row r="21" spans="1:9" s="11" customFormat="1" ht="26.45">
      <c r="A21" s="29" t="s">
        <v>73</v>
      </c>
      <c r="B21" s="22">
        <v>4991</v>
      </c>
      <c r="C21" s="32" t="s">
        <v>74</v>
      </c>
      <c r="D21" s="24">
        <v>1</v>
      </c>
      <c r="E21" s="25">
        <v>44.9</v>
      </c>
      <c r="F21" s="25">
        <f t="shared" si="1"/>
        <v>54.777999999999999</v>
      </c>
      <c r="G21" s="25">
        <f t="shared" si="0"/>
        <v>54.777999999999999</v>
      </c>
      <c r="H21" s="31" t="s">
        <v>75</v>
      </c>
      <c r="I21" s="27" t="s">
        <v>25</v>
      </c>
    </row>
    <row r="22" spans="1:9" s="11" customFormat="1" ht="158.44999999999999">
      <c r="A22" s="29" t="s">
        <v>76</v>
      </c>
      <c r="B22" s="22">
        <v>7029</v>
      </c>
      <c r="C22" s="32" t="s">
        <v>77</v>
      </c>
      <c r="D22" s="24">
        <v>1</v>
      </c>
      <c r="E22" s="25">
        <v>287</v>
      </c>
      <c r="F22" s="25">
        <f t="shared" si="1"/>
        <v>350.14</v>
      </c>
      <c r="G22" s="25">
        <f t="shared" si="0"/>
        <v>350.14</v>
      </c>
      <c r="H22" s="31" t="s">
        <v>78</v>
      </c>
      <c r="I22" s="27" t="s">
        <v>25</v>
      </c>
    </row>
    <row r="23" spans="1:9" s="11" customFormat="1" ht="92.45">
      <c r="A23" s="29" t="s">
        <v>79</v>
      </c>
      <c r="B23" s="22" t="s">
        <v>80</v>
      </c>
      <c r="C23" s="32" t="s">
        <v>81</v>
      </c>
      <c r="D23" s="24">
        <v>1</v>
      </c>
      <c r="E23" s="25">
        <v>760</v>
      </c>
      <c r="F23" s="25">
        <f t="shared" si="1"/>
        <v>927.19999999999993</v>
      </c>
      <c r="G23" s="25">
        <f t="shared" si="0"/>
        <v>927.19999999999993</v>
      </c>
      <c r="H23" s="31"/>
      <c r="I23" s="27" t="s">
        <v>25</v>
      </c>
    </row>
    <row r="24" spans="1:9" s="11" customFormat="1" ht="92.45">
      <c r="A24" s="29" t="s">
        <v>82</v>
      </c>
      <c r="B24" s="22" t="s">
        <v>83</v>
      </c>
      <c r="C24" s="32" t="s">
        <v>84</v>
      </c>
      <c r="D24" s="24">
        <v>1</v>
      </c>
      <c r="E24" s="25">
        <v>1500</v>
      </c>
      <c r="F24" s="25">
        <f t="shared" si="1"/>
        <v>1830</v>
      </c>
      <c r="G24" s="25">
        <f t="shared" si="0"/>
        <v>1830</v>
      </c>
      <c r="H24" s="31" t="s">
        <v>85</v>
      </c>
      <c r="I24" s="27" t="s">
        <v>25</v>
      </c>
    </row>
    <row r="25" spans="1:9" s="11" customFormat="1" ht="66">
      <c r="A25" s="29" t="s">
        <v>86</v>
      </c>
      <c r="B25" s="22" t="s">
        <v>87</v>
      </c>
      <c r="C25" s="32" t="s">
        <v>88</v>
      </c>
      <c r="D25" s="24">
        <v>1</v>
      </c>
      <c r="E25" s="25">
        <v>182</v>
      </c>
      <c r="F25" s="25">
        <f t="shared" si="1"/>
        <v>222.04</v>
      </c>
      <c r="G25" s="25">
        <f t="shared" si="0"/>
        <v>222.04</v>
      </c>
      <c r="H25" s="31" t="s">
        <v>89</v>
      </c>
      <c r="I25" s="27" t="s">
        <v>25</v>
      </c>
    </row>
    <row r="26" spans="1:9" s="11" customFormat="1" ht="72">
      <c r="A26" s="29" t="s">
        <v>90</v>
      </c>
      <c r="B26" s="22" t="s">
        <v>91</v>
      </c>
      <c r="C26" s="32" t="s">
        <v>92</v>
      </c>
      <c r="D26" s="24">
        <v>2</v>
      </c>
      <c r="E26" s="25">
        <v>218.75</v>
      </c>
      <c r="F26" s="25">
        <f t="shared" si="1"/>
        <v>266.875</v>
      </c>
      <c r="G26" s="25">
        <f t="shared" si="0"/>
        <v>533.75</v>
      </c>
      <c r="H26" s="31" t="s">
        <v>93</v>
      </c>
      <c r="I26" s="27" t="s">
        <v>25</v>
      </c>
    </row>
    <row r="27" spans="1:9" s="11" customFormat="1" ht="66">
      <c r="A27" s="29" t="s">
        <v>94</v>
      </c>
      <c r="B27" s="22" t="s">
        <v>95</v>
      </c>
      <c r="C27" s="32" t="s">
        <v>96</v>
      </c>
      <c r="D27" s="24">
        <v>2</v>
      </c>
      <c r="E27" s="25">
        <v>476.4</v>
      </c>
      <c r="F27" s="25">
        <f t="shared" si="1"/>
        <v>581.20799999999997</v>
      </c>
      <c r="G27" s="25">
        <f t="shared" si="0"/>
        <v>1162.4159999999999</v>
      </c>
      <c r="H27" s="31"/>
      <c r="I27" s="27" t="s">
        <v>25</v>
      </c>
    </row>
    <row r="28" spans="1:9" s="11" customFormat="1" ht="118.9">
      <c r="A28" s="29" t="s">
        <v>97</v>
      </c>
      <c r="B28" s="22" t="s">
        <v>98</v>
      </c>
      <c r="C28" s="32" t="s">
        <v>99</v>
      </c>
      <c r="D28" s="24">
        <v>14</v>
      </c>
      <c r="E28" s="25">
        <v>169</v>
      </c>
      <c r="F28" s="25">
        <f t="shared" si="1"/>
        <v>206.18</v>
      </c>
      <c r="G28" s="25">
        <f t="shared" si="0"/>
        <v>2886.52</v>
      </c>
      <c r="H28" s="31"/>
      <c r="I28" s="27" t="s">
        <v>25</v>
      </c>
    </row>
    <row r="29" spans="1:9" s="11" customFormat="1" ht="409.6">
      <c r="A29" s="29" t="s">
        <v>100</v>
      </c>
      <c r="B29" s="22" t="s">
        <v>101</v>
      </c>
      <c r="C29" s="32" t="s">
        <v>102</v>
      </c>
      <c r="D29" s="24">
        <v>2</v>
      </c>
      <c r="E29" s="25">
        <v>502</v>
      </c>
      <c r="F29" s="25">
        <f t="shared" si="1"/>
        <v>612.43999999999994</v>
      </c>
      <c r="G29" s="25">
        <f t="shared" si="0"/>
        <v>1224.8799999999999</v>
      </c>
      <c r="H29" s="31" t="s">
        <v>103</v>
      </c>
      <c r="I29" s="27" t="s">
        <v>25</v>
      </c>
    </row>
    <row r="30" spans="1:9" s="11" customFormat="1" ht="79.150000000000006">
      <c r="A30" s="29" t="s">
        <v>104</v>
      </c>
      <c r="B30" s="22" t="s">
        <v>105</v>
      </c>
      <c r="C30" s="32" t="s">
        <v>106</v>
      </c>
      <c r="D30" s="24">
        <v>1</v>
      </c>
      <c r="E30" s="25">
        <v>696</v>
      </c>
      <c r="F30" s="25">
        <f t="shared" si="1"/>
        <v>849.12</v>
      </c>
      <c r="G30" s="25">
        <f t="shared" si="0"/>
        <v>849.12</v>
      </c>
      <c r="H30" s="31" t="s">
        <v>107</v>
      </c>
      <c r="I30" s="27" t="s">
        <v>25</v>
      </c>
    </row>
    <row r="31" spans="1:9" s="11" customFormat="1" ht="57.6">
      <c r="A31" s="29" t="s">
        <v>108</v>
      </c>
      <c r="B31" s="22">
        <v>1100100501122</v>
      </c>
      <c r="C31" s="32" t="s">
        <v>109</v>
      </c>
      <c r="D31" s="24">
        <v>2</v>
      </c>
      <c r="E31" s="25">
        <v>722</v>
      </c>
      <c r="F31" s="25">
        <f t="shared" si="1"/>
        <v>880.84</v>
      </c>
      <c r="G31" s="25">
        <f t="shared" si="0"/>
        <v>1761.68</v>
      </c>
      <c r="H31" s="31" t="s">
        <v>110</v>
      </c>
      <c r="I31" s="27" t="s">
        <v>25</v>
      </c>
    </row>
    <row r="32" spans="1:9" s="11" customFormat="1" ht="79.150000000000006">
      <c r="A32" s="29" t="s">
        <v>111</v>
      </c>
      <c r="B32" s="22" t="s">
        <v>112</v>
      </c>
      <c r="C32" s="32" t="s">
        <v>113</v>
      </c>
      <c r="D32" s="24">
        <v>13</v>
      </c>
      <c r="E32" s="25">
        <v>1230</v>
      </c>
      <c r="F32" s="25">
        <f t="shared" si="1"/>
        <v>1500.6</v>
      </c>
      <c r="G32" s="25">
        <f t="shared" si="0"/>
        <v>19507.8</v>
      </c>
      <c r="H32" s="31"/>
      <c r="I32" s="27" t="s">
        <v>25</v>
      </c>
    </row>
    <row r="33" spans="1:9" s="11" customFormat="1" ht="79.150000000000006">
      <c r="A33" s="29" t="s">
        <v>114</v>
      </c>
      <c r="B33" s="22" t="s">
        <v>115</v>
      </c>
      <c r="C33" s="32" t="s">
        <v>116</v>
      </c>
      <c r="D33" s="24">
        <v>25</v>
      </c>
      <c r="E33" s="25">
        <v>130</v>
      </c>
      <c r="F33" s="25">
        <f t="shared" si="1"/>
        <v>158.6</v>
      </c>
      <c r="G33" s="25">
        <f t="shared" si="0"/>
        <v>3965</v>
      </c>
      <c r="H33" s="31"/>
      <c r="I33" s="27" t="s">
        <v>25</v>
      </c>
    </row>
    <row r="34" spans="1:9" s="11" customFormat="1" ht="31.15">
      <c r="A34" s="29" t="s">
        <v>117</v>
      </c>
      <c r="B34" s="22" t="s">
        <v>118</v>
      </c>
      <c r="C34" s="32"/>
      <c r="D34" s="24">
        <v>2</v>
      </c>
      <c r="E34" s="25"/>
      <c r="F34" s="25">
        <f t="shared" si="1"/>
        <v>0</v>
      </c>
      <c r="G34" s="25">
        <f t="shared" si="0"/>
        <v>0</v>
      </c>
      <c r="H34" s="31"/>
      <c r="I34" s="27" t="s">
        <v>25</v>
      </c>
    </row>
    <row r="35" spans="1:9" s="11" customFormat="1" ht="57.6">
      <c r="A35" s="29" t="s">
        <v>119</v>
      </c>
      <c r="B35" s="22">
        <v>15001</v>
      </c>
      <c r="C35" s="32" t="s">
        <v>120</v>
      </c>
      <c r="D35" s="24">
        <v>1</v>
      </c>
      <c r="E35" s="25">
        <v>91.2</v>
      </c>
      <c r="F35" s="25">
        <f t="shared" si="1"/>
        <v>111.264</v>
      </c>
      <c r="G35" s="25">
        <f t="shared" si="0"/>
        <v>111.264</v>
      </c>
      <c r="H35" s="31" t="s">
        <v>121</v>
      </c>
      <c r="I35" s="27" t="s">
        <v>25</v>
      </c>
    </row>
    <row r="36" spans="1:9" s="28" customFormat="1" ht="26.45">
      <c r="A36" s="29" t="s">
        <v>122</v>
      </c>
      <c r="B36" s="22" t="s">
        <v>123</v>
      </c>
      <c r="C36" s="32" t="s">
        <v>124</v>
      </c>
      <c r="D36" s="24">
        <v>1</v>
      </c>
      <c r="E36" s="25">
        <v>302.7</v>
      </c>
      <c r="F36" s="25">
        <f t="shared" si="1"/>
        <v>369.29399999999998</v>
      </c>
      <c r="G36" s="25">
        <f t="shared" si="0"/>
        <v>369.29399999999998</v>
      </c>
      <c r="H36" s="30" t="s">
        <v>125</v>
      </c>
      <c r="I36" s="27" t="s">
        <v>25</v>
      </c>
    </row>
    <row r="37" spans="1:9" s="28" customFormat="1" ht="57.6">
      <c r="A37" s="29" t="s">
        <v>126</v>
      </c>
      <c r="B37" s="22" t="s">
        <v>127</v>
      </c>
      <c r="C37" s="32" t="s">
        <v>128</v>
      </c>
      <c r="D37" s="24">
        <v>1</v>
      </c>
      <c r="E37" s="25">
        <v>9.9</v>
      </c>
      <c r="F37" s="25">
        <f t="shared" si="1"/>
        <v>12.077999999999999</v>
      </c>
      <c r="G37" s="25">
        <f t="shared" si="0"/>
        <v>12.077999999999999</v>
      </c>
      <c r="H37" s="31" t="s">
        <v>129</v>
      </c>
      <c r="I37" s="27" t="s">
        <v>25</v>
      </c>
    </row>
    <row r="38" spans="1:9" s="28" customFormat="1" ht="57.6">
      <c r="A38" s="29" t="s">
        <v>130</v>
      </c>
      <c r="B38" s="22">
        <v>6191</v>
      </c>
      <c r="C38" s="32" t="s">
        <v>131</v>
      </c>
      <c r="D38" s="24">
        <v>1</v>
      </c>
      <c r="E38" s="25">
        <v>8.6</v>
      </c>
      <c r="F38" s="25">
        <f t="shared" si="1"/>
        <v>10.491999999999999</v>
      </c>
      <c r="G38" s="25">
        <f t="shared" si="0"/>
        <v>10.491999999999999</v>
      </c>
      <c r="H38" s="31" t="s">
        <v>132</v>
      </c>
      <c r="I38" s="27" t="s">
        <v>25</v>
      </c>
    </row>
    <row r="39" spans="1:9" ht="57.6">
      <c r="A39" s="29" t="s">
        <v>133</v>
      </c>
      <c r="B39" s="22" t="s">
        <v>134</v>
      </c>
      <c r="C39" s="32" t="s">
        <v>135</v>
      </c>
      <c r="D39" s="24">
        <v>1</v>
      </c>
      <c r="E39" s="25">
        <v>13</v>
      </c>
      <c r="F39" s="25">
        <f t="shared" si="1"/>
        <v>15.86</v>
      </c>
      <c r="G39" s="25">
        <f t="shared" si="0"/>
        <v>15.86</v>
      </c>
      <c r="H39" s="31" t="s">
        <v>136</v>
      </c>
      <c r="I39" s="27" t="s">
        <v>25</v>
      </c>
    </row>
    <row r="40" spans="1:9" ht="57.6">
      <c r="A40" s="29" t="s">
        <v>137</v>
      </c>
      <c r="B40" s="22">
        <v>6247</v>
      </c>
      <c r="C40" s="32" t="s">
        <v>138</v>
      </c>
      <c r="D40" s="24">
        <v>1</v>
      </c>
      <c r="E40" s="25">
        <v>6.7</v>
      </c>
      <c r="F40" s="25">
        <f t="shared" si="1"/>
        <v>8.1739999999999995</v>
      </c>
      <c r="G40" s="25">
        <f t="shared" si="0"/>
        <v>8.1739999999999995</v>
      </c>
      <c r="H40" s="31" t="s">
        <v>139</v>
      </c>
      <c r="I40" s="27" t="s">
        <v>25</v>
      </c>
    </row>
    <row r="41" spans="1:9" ht="57.6">
      <c r="A41" s="29" t="s">
        <v>140</v>
      </c>
      <c r="B41" s="22">
        <v>6146</v>
      </c>
      <c r="C41" s="32" t="s">
        <v>141</v>
      </c>
      <c r="D41" s="24">
        <v>1</v>
      </c>
      <c r="E41" s="25">
        <v>3.9</v>
      </c>
      <c r="F41" s="25">
        <f t="shared" si="1"/>
        <v>4.758</v>
      </c>
      <c r="G41" s="25">
        <f t="shared" si="0"/>
        <v>4.758</v>
      </c>
      <c r="H41" s="31" t="s">
        <v>142</v>
      </c>
      <c r="I41" s="27" t="s">
        <v>25</v>
      </c>
    </row>
    <row r="42" spans="1:9" ht="57.6">
      <c r="A42" s="29" t="s">
        <v>143</v>
      </c>
      <c r="B42" s="22">
        <v>6155</v>
      </c>
      <c r="C42" s="32" t="s">
        <v>138</v>
      </c>
      <c r="D42" s="24">
        <v>1</v>
      </c>
      <c r="E42" s="25">
        <v>4</v>
      </c>
      <c r="F42" s="25">
        <f t="shared" si="1"/>
        <v>4.88</v>
      </c>
      <c r="G42" s="25">
        <f t="shared" si="0"/>
        <v>4.88</v>
      </c>
      <c r="H42" s="31" t="s">
        <v>144</v>
      </c>
      <c r="I42" s="27" t="s">
        <v>25</v>
      </c>
    </row>
    <row r="43" spans="1:9" ht="57.6">
      <c r="A43" s="29" t="s">
        <v>145</v>
      </c>
      <c r="B43" s="22">
        <v>6156</v>
      </c>
      <c r="C43" s="32" t="s">
        <v>131</v>
      </c>
      <c r="D43" s="24">
        <v>1</v>
      </c>
      <c r="E43" s="25">
        <v>20</v>
      </c>
      <c r="F43" s="25">
        <f t="shared" si="1"/>
        <v>24.4</v>
      </c>
      <c r="G43" s="25">
        <f t="shared" si="0"/>
        <v>24.4</v>
      </c>
      <c r="H43" s="31" t="s">
        <v>146</v>
      </c>
      <c r="I43" s="27" t="s">
        <v>25</v>
      </c>
    </row>
    <row r="44" spans="1:9" ht="57.6">
      <c r="A44" s="29" t="s">
        <v>147</v>
      </c>
      <c r="B44" s="22">
        <v>6403</v>
      </c>
      <c r="C44" s="32" t="s">
        <v>148</v>
      </c>
      <c r="D44" s="24">
        <v>1</v>
      </c>
      <c r="E44" s="25">
        <v>8.8000000000000007</v>
      </c>
      <c r="F44" s="25">
        <f t="shared" si="1"/>
        <v>10.736000000000001</v>
      </c>
      <c r="G44" s="25">
        <f t="shared" si="0"/>
        <v>10.736000000000001</v>
      </c>
      <c r="H44" s="31" t="s">
        <v>149</v>
      </c>
      <c r="I44" s="27" t="s">
        <v>25</v>
      </c>
    </row>
    <row r="45" spans="1:9" ht="57.6">
      <c r="A45" s="29" t="s">
        <v>150</v>
      </c>
      <c r="B45" s="22" t="s">
        <v>151</v>
      </c>
      <c r="C45" s="32" t="s">
        <v>152</v>
      </c>
      <c r="D45" s="24">
        <v>1</v>
      </c>
      <c r="E45" s="25">
        <v>2.7</v>
      </c>
      <c r="F45" s="25">
        <f t="shared" si="1"/>
        <v>3.294</v>
      </c>
      <c r="G45" s="25">
        <f t="shared" si="0"/>
        <v>3.294</v>
      </c>
      <c r="H45" s="31" t="s">
        <v>153</v>
      </c>
      <c r="I45" s="27" t="s">
        <v>25</v>
      </c>
    </row>
    <row r="46" spans="1:9" ht="57.6">
      <c r="A46" s="29" t="s">
        <v>154</v>
      </c>
      <c r="B46" s="22" t="s">
        <v>155</v>
      </c>
      <c r="C46" s="32" t="s">
        <v>152</v>
      </c>
      <c r="D46" s="24">
        <v>1</v>
      </c>
      <c r="E46" s="25">
        <v>4.2</v>
      </c>
      <c r="F46" s="25">
        <f t="shared" si="1"/>
        <v>5.1239999999999997</v>
      </c>
      <c r="G46" s="25">
        <f t="shared" si="0"/>
        <v>5.1239999999999997</v>
      </c>
      <c r="H46" s="31" t="s">
        <v>156</v>
      </c>
      <c r="I46" s="27" t="s">
        <v>25</v>
      </c>
    </row>
    <row r="47" spans="1:9" ht="57.6">
      <c r="A47" s="29" t="s">
        <v>157</v>
      </c>
      <c r="B47" s="22">
        <v>6162</v>
      </c>
      <c r="C47" s="32" t="s">
        <v>152</v>
      </c>
      <c r="D47" s="24">
        <v>1</v>
      </c>
      <c r="E47" s="25">
        <v>4</v>
      </c>
      <c r="F47" s="25">
        <f t="shared" si="1"/>
        <v>4.88</v>
      </c>
      <c r="G47" s="25">
        <f t="shared" si="0"/>
        <v>4.88</v>
      </c>
      <c r="H47" s="31" t="s">
        <v>158</v>
      </c>
      <c r="I47" s="27" t="s">
        <v>25</v>
      </c>
    </row>
    <row r="48" spans="1:9" ht="57.6">
      <c r="A48" s="29" t="s">
        <v>159</v>
      </c>
      <c r="B48" s="22" t="s">
        <v>160</v>
      </c>
      <c r="C48" s="32" t="s">
        <v>161</v>
      </c>
      <c r="D48" s="24">
        <v>1</v>
      </c>
      <c r="E48" s="25">
        <v>28.5</v>
      </c>
      <c r="F48" s="25">
        <f t="shared" si="1"/>
        <v>34.769999999999996</v>
      </c>
      <c r="G48" s="25">
        <f t="shared" si="0"/>
        <v>34.769999999999996</v>
      </c>
      <c r="H48" s="31" t="s">
        <v>162</v>
      </c>
      <c r="I48" s="27" t="s">
        <v>25</v>
      </c>
    </row>
    <row r="49" spans="1:9" ht="52.9">
      <c r="A49" s="29" t="s">
        <v>163</v>
      </c>
      <c r="B49" s="22" t="s">
        <v>164</v>
      </c>
      <c r="C49" s="32" t="s">
        <v>165</v>
      </c>
      <c r="D49" s="24">
        <v>1</v>
      </c>
      <c r="E49" s="25">
        <v>284.55</v>
      </c>
      <c r="F49" s="25">
        <f t="shared" si="1"/>
        <v>347.15100000000001</v>
      </c>
      <c r="G49" s="25">
        <f t="shared" si="0"/>
        <v>347.15100000000001</v>
      </c>
      <c r="H49" s="31" t="s">
        <v>166</v>
      </c>
      <c r="I49" s="27" t="s">
        <v>25</v>
      </c>
    </row>
    <row r="50" spans="1:9" ht="105.6">
      <c r="A50" s="29" t="s">
        <v>167</v>
      </c>
      <c r="B50" s="22" t="s">
        <v>168</v>
      </c>
      <c r="C50" s="32" t="s">
        <v>169</v>
      </c>
      <c r="D50" s="24">
        <v>1</v>
      </c>
      <c r="E50" s="25">
        <v>1203.25</v>
      </c>
      <c r="F50" s="25">
        <f t="shared" si="1"/>
        <v>1467.9649999999999</v>
      </c>
      <c r="G50" s="25">
        <f t="shared" si="0"/>
        <v>1467.9649999999999</v>
      </c>
      <c r="H50" s="31" t="s">
        <v>170</v>
      </c>
      <c r="I50" s="27" t="s">
        <v>25</v>
      </c>
    </row>
    <row r="51" spans="1:9" ht="66">
      <c r="A51" s="29" t="s">
        <v>171</v>
      </c>
      <c r="B51" s="22" t="s">
        <v>172</v>
      </c>
      <c r="C51" s="32" t="s">
        <v>173</v>
      </c>
      <c r="D51" s="24">
        <v>1</v>
      </c>
      <c r="E51" s="25">
        <v>702.45</v>
      </c>
      <c r="F51" s="25">
        <f t="shared" si="1"/>
        <v>856.98900000000003</v>
      </c>
      <c r="G51" s="25">
        <f t="shared" si="0"/>
        <v>856.98900000000003</v>
      </c>
      <c r="H51" s="31" t="s">
        <v>170</v>
      </c>
      <c r="I51" s="27" t="s">
        <v>25</v>
      </c>
    </row>
    <row r="52" spans="1:9" ht="105.6">
      <c r="A52" s="29" t="s">
        <v>174</v>
      </c>
      <c r="B52" s="22" t="s">
        <v>175</v>
      </c>
      <c r="C52" s="32" t="s">
        <v>176</v>
      </c>
      <c r="D52" s="24">
        <v>1</v>
      </c>
      <c r="E52" s="25">
        <v>325.2</v>
      </c>
      <c r="F52" s="25">
        <f t="shared" si="1"/>
        <v>396.74399999999997</v>
      </c>
      <c r="G52" s="25">
        <f t="shared" si="0"/>
        <v>396.74399999999997</v>
      </c>
      <c r="H52" s="31" t="s">
        <v>170</v>
      </c>
      <c r="I52" s="27" t="s">
        <v>25</v>
      </c>
    </row>
    <row r="53" spans="1:9" ht="31.15">
      <c r="A53" s="29" t="s">
        <v>177</v>
      </c>
      <c r="B53" s="22" t="s">
        <v>178</v>
      </c>
      <c r="C53" s="32" t="s">
        <v>179</v>
      </c>
      <c r="D53" s="24">
        <v>1</v>
      </c>
      <c r="E53" s="25">
        <v>0.1</v>
      </c>
      <c r="F53" s="25">
        <f t="shared" si="1"/>
        <v>0.122</v>
      </c>
      <c r="G53" s="25">
        <f t="shared" si="0"/>
        <v>0.122</v>
      </c>
      <c r="H53" s="31" t="s">
        <v>170</v>
      </c>
      <c r="I53" s="27" t="s">
        <v>25</v>
      </c>
    </row>
    <row r="54" spans="1:9" ht="31.15">
      <c r="A54" s="29" t="s">
        <v>180</v>
      </c>
      <c r="B54" s="22" t="s">
        <v>181</v>
      </c>
      <c r="C54" s="32" t="s">
        <v>182</v>
      </c>
      <c r="D54" s="24">
        <v>1</v>
      </c>
      <c r="E54" s="25">
        <v>0.15</v>
      </c>
      <c r="F54" s="25">
        <f t="shared" si="1"/>
        <v>0.183</v>
      </c>
      <c r="G54" s="25">
        <f t="shared" si="0"/>
        <v>0.183</v>
      </c>
      <c r="H54" s="31" t="s">
        <v>170</v>
      </c>
      <c r="I54" s="27" t="s">
        <v>25</v>
      </c>
    </row>
    <row r="55" spans="1:9" ht="31.15">
      <c r="A55" s="29" t="s">
        <v>183</v>
      </c>
      <c r="B55" s="22" t="s">
        <v>184</v>
      </c>
      <c r="C55" s="32" t="s">
        <v>185</v>
      </c>
      <c r="D55" s="24">
        <v>1</v>
      </c>
      <c r="E55" s="25">
        <v>0.1</v>
      </c>
      <c r="F55" s="25">
        <f t="shared" si="1"/>
        <v>0.122</v>
      </c>
      <c r="G55" s="25">
        <f t="shared" si="0"/>
        <v>0.122</v>
      </c>
      <c r="H55" s="31" t="s">
        <v>170</v>
      </c>
      <c r="I55" s="27" t="s">
        <v>25</v>
      </c>
    </row>
    <row r="56" spans="1:9">
      <c r="A56" s="29" t="s">
        <v>186</v>
      </c>
      <c r="B56" s="22" t="s">
        <v>187</v>
      </c>
      <c r="C56" s="32" t="s">
        <v>188</v>
      </c>
      <c r="D56" s="24">
        <v>1</v>
      </c>
      <c r="E56" s="25">
        <v>1</v>
      </c>
      <c r="F56" s="25">
        <f t="shared" si="1"/>
        <v>1.22</v>
      </c>
      <c r="G56" s="25">
        <f t="shared" si="0"/>
        <v>1.22</v>
      </c>
      <c r="H56" s="31" t="s">
        <v>170</v>
      </c>
      <c r="I56" s="27" t="s">
        <v>25</v>
      </c>
    </row>
    <row r="57" spans="1:9">
      <c r="A57" s="29" t="s">
        <v>189</v>
      </c>
      <c r="B57" s="22" t="s">
        <v>190</v>
      </c>
      <c r="C57" s="32" t="s">
        <v>191</v>
      </c>
      <c r="D57" s="24">
        <v>1</v>
      </c>
      <c r="E57" s="25">
        <v>1.1000000000000001</v>
      </c>
      <c r="F57" s="25">
        <f t="shared" si="1"/>
        <v>1.3420000000000001</v>
      </c>
      <c r="G57" s="25">
        <f t="shared" si="0"/>
        <v>1.3420000000000001</v>
      </c>
      <c r="H57" s="31" t="s">
        <v>170</v>
      </c>
      <c r="I57" s="27" t="s">
        <v>25</v>
      </c>
    </row>
    <row r="58" spans="1:9">
      <c r="A58" s="29" t="s">
        <v>192</v>
      </c>
      <c r="B58" s="22" t="s">
        <v>193</v>
      </c>
      <c r="C58" s="32" t="s">
        <v>194</v>
      </c>
      <c r="D58" s="24">
        <v>1</v>
      </c>
      <c r="E58" s="25">
        <v>0.1</v>
      </c>
      <c r="F58" s="25">
        <f t="shared" si="1"/>
        <v>0.122</v>
      </c>
      <c r="G58" s="25">
        <f t="shared" si="0"/>
        <v>0.122</v>
      </c>
      <c r="H58" s="31" t="s">
        <v>170</v>
      </c>
      <c r="I58" s="27" t="s">
        <v>25</v>
      </c>
    </row>
    <row r="59" spans="1:9">
      <c r="A59" s="29" t="s">
        <v>195</v>
      </c>
      <c r="B59" s="22" t="s">
        <v>196</v>
      </c>
      <c r="C59" s="32" t="s">
        <v>197</v>
      </c>
      <c r="D59" s="24">
        <v>1</v>
      </c>
      <c r="E59" s="25">
        <v>1.1000000000000001</v>
      </c>
      <c r="F59" s="25">
        <f t="shared" si="1"/>
        <v>1.3420000000000001</v>
      </c>
      <c r="G59" s="25">
        <f t="shared" si="0"/>
        <v>1.3420000000000001</v>
      </c>
      <c r="H59" s="31" t="s">
        <v>170</v>
      </c>
      <c r="I59" s="27" t="s">
        <v>25</v>
      </c>
    </row>
    <row r="60" spans="1:9" ht="79.150000000000006">
      <c r="A60" s="29" t="s">
        <v>198</v>
      </c>
      <c r="B60" s="22" t="s">
        <v>199</v>
      </c>
      <c r="C60" s="32" t="s">
        <v>200</v>
      </c>
      <c r="D60" s="24">
        <v>1</v>
      </c>
      <c r="E60" s="25">
        <v>42.3</v>
      </c>
      <c r="F60" s="25">
        <f t="shared" si="1"/>
        <v>51.605999999999995</v>
      </c>
      <c r="G60" s="25">
        <f t="shared" si="0"/>
        <v>51.605999999999995</v>
      </c>
      <c r="H60" s="31" t="s">
        <v>201</v>
      </c>
      <c r="I60" s="27" t="s">
        <v>25</v>
      </c>
    </row>
  </sheetData>
  <mergeCells count="1">
    <mergeCell ref="A1:H1"/>
  </mergeCells>
  <hyperlinks>
    <hyperlink ref="H6" r:id="rId1" location="eyJwciI6IjAiLCJyIjoiMTIiLCJvIjoiNSIsImwiOiJpdCIsInYiOlt7ImkiOjkwMCwidiI6WzU1MTZdfSx7ImkiOjZ9LHsiaSI6M30seyJpIjo5fSx7ImkiOjR9LHsiaSI6NX1dfQ==" xr:uid="{3B20D34A-4998-4257-8CEC-EBC4500C9577}"/>
    <hyperlink ref="H8" r:id="rId2" location="eyJwciI6IjAiLCJyIjoiMTIiLCJvIjoiNSIsImwiOiJpdCIsInYiOlt7ImkiOjkwMCwidiI6WzYzMDBdfSx7ImkiOjZ9LHsiaSI6M30seyJpIjo5fSx7ImkiOjR9LHsiaSI6NX1dfQ==" display="https://www.ligra.it/prodotto/?product_code=NjMwMA== - eyJwciI6IjAiLCJyIjoiMTIiLCJvIjoiNSIsImwiOiJpdCIsInYiOlt7ImkiOjkwMCwidiI6WzYzMDBdfSx7ImkiOjZ9LHsiaSI6M30seyJpIjo5fSx7ImkiOjR9LHsiaSI6NX1dfQ==" xr:uid="{BB7E08B3-8ADB-44F6-A870-0C9D5B2DE2E8}"/>
    <hyperlink ref="H9" r:id="rId3" location="eyJwciI6IjAiLCJyIjoiMTIiLCJvIjoiNSIsImwiOiJpdCIsInYiOlt7ImkiOjkwMCwidiI6WzU3MTZdfSx7ImkiOjZ9LHsiaSI6M30seyJpIjo5fSx7ImkiOjR9LHsiaSI6NX1dfQ==" xr:uid="{06F353F9-8E2F-4A7B-8676-0CF6546A8AEB}"/>
    <hyperlink ref="H10" r:id="rId4" location="eyJwciI6IjAiLCJyIjoiMTIiLCJvIjoiNSIsImwiOiJpdCIsInYiOlt7ImkiOjkwMCwidiI6WzcwNDFdfSx7ImkiOjZ9LHsiaSI6M30seyJpIjo5fSx7ImkiOjR9LHsiaSI6NX1dfQ==" xr:uid="{BB9E0094-951B-49D1-9144-7C370C5E71ED}"/>
    <hyperlink ref="H11" r:id="rId5" xr:uid="{EFF03EB4-2E97-4A6C-B565-77E7F9812E32}"/>
    <hyperlink ref="H12" r:id="rId6" xr:uid="{6CF946F4-2824-4BAD-BD67-BC72314DD259}"/>
    <hyperlink ref="H13" r:id="rId7" xr:uid="{0ECFE97F-56F2-4CA1-AD8F-F5D241B4563F}"/>
    <hyperlink ref="H14" r:id="rId8" xr:uid="{5BDFFFE1-8740-4EBD-8B34-2A71CD66E501}"/>
    <hyperlink ref="H15" r:id="rId9" xr:uid="{7ACA9DEC-CA6B-442A-989B-4316B43A5031}"/>
    <hyperlink ref="H16" r:id="rId10" xr:uid="{20F96FC1-6FD5-4C93-B4F6-6C4C82263A2F}"/>
    <hyperlink ref="H17" r:id="rId11" xr:uid="{5EC3E10B-7ED4-47CC-AA0B-559B1113D5B6}"/>
    <hyperlink ref="H18" r:id="rId12" display="https://www.ligra.it/prodotto/?product_code=NTExMw==" xr:uid="{FC0B0C4C-7E91-469C-8956-D7330142D057}"/>
    <hyperlink ref="H19" r:id="rId13" xr:uid="{20CFE4E7-66E7-4160-B2CC-24DB8CCC0BDE}"/>
    <hyperlink ref="H20" r:id="rId14" xr:uid="{5513F341-5080-4D84-8BB8-7EFC62BCED8F}"/>
    <hyperlink ref="H21" r:id="rId15" xr:uid="{E4C6C092-9C82-459F-BAE1-62252458F8F3}"/>
    <hyperlink ref="H22" r:id="rId16" xr:uid="{C690EB62-B678-464C-B330-25161F9CA59C}"/>
    <hyperlink ref="H24" r:id="rId17" xr:uid="{53F6A388-D020-462D-BA07-C69D816F9F69}"/>
    <hyperlink ref="H25" r:id="rId18" xr:uid="{394FC6B4-8837-4C87-83BC-5921F6CE0768}"/>
    <hyperlink ref="H26" r:id="rId19" location="eyJwciI6IjAiLCJyIjoiMTIiLCJvIjoiNSIsImwiOiJpdCIsInYiOlt7ImkiOjkwMCwidiI6WyJILUxJQkVERVc3MSJdfSx7ImkiOjZ9LHsiaSI6M30seyJpIjo5fSx7ImkiOjR9LHsiaSI6NX1dfQ==" xr:uid="{58BA0E29-A5B2-462C-9967-2DD1A0C29BE5}"/>
    <hyperlink ref="H29" r:id="rId20" xr:uid="{97C16C13-8490-4132-84AB-1C1868D25A9C}"/>
    <hyperlink ref="H30" r:id="rId21" location="eyJwciI6IjAiLCJyIjoiMTIiLCJvIjoiNSIsImwiOiJpdCIsInYiOlt7ImkiOjkwMCwidiI6WyJIT01OR08zNldCIl19LHsiaSI6Nn0seyJpIjozfSx7ImkiOjl9LHsiaSI6NH0seyJpIjo1fV19" xr:uid="{47873137-9362-4EB6-9522-397838DB2934}"/>
    <hyperlink ref="H31" r:id="rId22" xr:uid="{CBAEB768-8F81-4157-A57C-38E435878C28}"/>
    <hyperlink ref="H35" r:id="rId23" location="eyJwciI6IjAiLCJyIjoiMTIiLCJvIjoiNSIsImwiOiJpdCIsInYiOlt7ImkiOjkwMCwidiI6WzE1MDAxXX0seyJpIjo2fSx7ImkiOjN9LHsiaSI6OX0seyJpIjo0fSx7ImkiOjV9XX0=" xr:uid="{F8A3D292-06F6-4915-98C3-C9347DFD440D}"/>
    <hyperlink ref="H36" r:id="rId24" location="eyJwciI6IjAiLCJyIjoiMTIiLCJvIjoiNSIsImwiOiJpdCIsInYiOlt7ImkiOjkwMCwidiI6WyJtei01NTU2Il19LHsiaSI6Nn0seyJpIjozfSx7ImkiOjl9LHsiaSI6NH0seyJpIjo1fV19" display="https://www.ligra.it/prodotto/?product_code=TVotNTU1Ng== - eyJwciI6IjAiLCJyIjoiMTIiLCJvIjoiNSIsImwiOiJpdCIsInYiOlt7ImkiOjkwMCwidiI6WyJtei01NTU2Il19LHsiaSI6Nn0seyJpIjozfSx7ImkiOjl9LHsiaSI6NH0seyJpIjo1fV19" xr:uid="{3D2CD2D1-46EE-4237-A884-65F1D24F72A0}"/>
    <hyperlink ref="H37" r:id="rId25" location="eyJwciI6IjAiLCJyIjoiMTIiLCJvIjoiNSIsImwiOiJpdCIsInYiOlt7ImkiOjkwMCwidiI6WyJtei02MDUwIl19LHsiaSI6Nn0seyJpIjozfSx7ImkiOjl9LHsiaSI6NH0seyJpIjo1fV19" xr:uid="{37841605-3CE4-4772-AF79-02D824FE5DA0}"/>
    <hyperlink ref="H38" r:id="rId26" location="eyJwciI6IjAiLCJyIjoiMTIiLCJvIjoiNSIsImwiOiJpdCIsInYiOlt7ImkiOjkwMCwidiI6WzYxOTFdfSx7ImkiOjZ9LHsiaSI6M30seyJpIjo5fSx7ImkiOjR9LHsiaSI6NX1dfQ==" xr:uid="{E861DA5A-4B41-478C-B703-C60E1D34F6DB}"/>
    <hyperlink ref="H39" r:id="rId27" location="eyJwciI6IjAiLCJyIjoiMTIiLCJvIjoiNSIsImwiOiJpdCIsInYiOlt7ImkiOjkwMCwidiI6WyJyYTMxNTciXX0seyJpIjo2fSx7ImkiOjN9LHsiaSI6OX0seyJpIjo0fSx7ImkiOjV9XX0=" xr:uid="{D85EC6E6-7B5E-4BD1-8D69-4FAC81E7299A}"/>
    <hyperlink ref="H40" r:id="rId28" location="eyJwciI6IjAiLCJyIjoiMTIiLCJvIjoiNSIsImwiOiJpdCIsInYiOlt7ImkiOjkwMCwidiI6WzYyNDddfSx7ImkiOjZ9LHsiaSI6M30seyJpIjo5fSx7ImkiOjR9LHsiaSI6NX1dfQ==" xr:uid="{0C63DD45-DFE4-479B-89A7-FEA2F924E7E1}"/>
    <hyperlink ref="H41" r:id="rId29" location="eyJwciI6IjAiLCJyIjoiMTIiLCJvIjoiNSIsImwiOiJpdCIsInYiOlt7ImkiOjkwMCwidiI6WzYxNDZdfSx7ImkiOjZ9LHsiaSI6M30seyJpIjo5fSx7ImkiOjR9LHsiaSI6NX1dfQ==" xr:uid="{C1B86432-F7EA-4D17-8FCB-D842781DF1C7}"/>
    <hyperlink ref="H42" r:id="rId30" location="eyJwciI6IjAiLCJyIjoiMTIiLCJvIjoiNSIsImwiOiJpdCIsInYiOlt7ImkiOjkwMCwidiI6WzYxNTVdfSx7ImkiOjZ9LHsiaSI6M30seyJpIjo5fSx7ImkiOjR9LHsiaSI6NX1dfQ==" xr:uid="{5F5F8D52-A329-47F3-9FB7-66313B6646FD}"/>
    <hyperlink ref="H43" r:id="rId31" location="eyJwciI6IjAiLCJyIjoiMTIiLCJvIjoiNSIsImwiOiJpdCIsInYiOlt7ImkiOjkwMCwidiI6WzYxNTZdfSx7ImkiOjZ9LHsiaSI6M30seyJpIjo5fSx7ImkiOjR9LHsiaSI6NX1dfQ==" xr:uid="{17CEE723-A9E6-4E79-81DB-9CE45E3A672D}"/>
    <hyperlink ref="H44" r:id="rId32" location="eyJwciI6IjAiLCJyIjoiMTIiLCJvIjoiNSIsImwiOiJpdCIsInYiOlt7ImkiOjkwMCwidiI6WzY0MDNdfSx7ImkiOjZ9LHsiaSI6M30seyJpIjo5fSx7ImkiOjR9LHsiaSI6NX1dfQ==" xr:uid="{4B448AAC-1981-4050-8741-7A2292252E27}"/>
    <hyperlink ref="H45" r:id="rId33" location="eyJwciI6IjAiLCJyIjoiMTIiLCJvIjoiNSIsImwiOiJpdCIsInYiOlt7ImkiOjkwMCwidiI6WyJvcjU5Il19LHsiaSI6Nn0seyJpIjozfSx7ImkiOjl9LHsiaSI6NH0seyJpIjo1fV19" xr:uid="{7780F027-29CA-44E4-9D23-A4F98E94A59C}"/>
    <hyperlink ref="H46" r:id="rId34" location="eyJwciI6IjAiLCJyIjoiMTIiLCJvIjoiNSIsImwiOiJpdCIsInYiOlt7ImkiOjkwMCwidiI6WyJvcjYwIl19LHsiaSI6Nn0seyJpIjozfSx7ImkiOjl9LHsiaSI6NH0seyJpIjo1fV19" xr:uid="{83D67310-62AB-495A-A8AF-C6F1E2F8BFCA}"/>
    <hyperlink ref="H47" r:id="rId35" location="eyJwciI6IjAiLCJyIjoiMTIiLCJvIjoiNSIsImwiOiJpdCIsInYiOlt7ImkiOjkwMCwidiI6WzYxNjJdfSx7ImkiOjZ9LHsiaSI6M30seyJpIjo5fSx7ImkiOjR9LHsiaSI6NX1dfQ==" xr:uid="{298B7DDB-B07B-4A21-933C-7E019E5B7D7A}"/>
    <hyperlink ref="H60" r:id="rId36" location="eyJwciI6IjAiLCJyIjoiMTIiLCJvIjoiNSIsImwiOiJpdCIsInYiOlt7ImkiOjkwMCwidiI6WyJILVNFRFNBTEVSRyJdfSx7ImkiOjZ9LHsiaSI6M30seyJpIjo5fSx7ImkiOjR9LHsiaSI6NX1dfQ==" xr:uid="{B617F74A-D0CE-469E-A0F4-2CDC5F85C2C4}"/>
    <hyperlink ref="H48" r:id="rId37" location="eyJwciI6IjAiLCJyIjoiMTIiLCJvIjoiNSIsImwiOiJpdCIsInYiOlt7ImkiOjkwMCwidiI6WyJNUDAxMDA2TUYiXX0seyJpIjo2fSx7ImkiOjN9LHsiaSI6OX0seyJpIjo0fSx7ImkiOjV9XX0=" xr:uid="{7052B506-15D3-424C-9A0A-2E0EC4D5D551}"/>
    <hyperlink ref="H49" r:id="rId38" location="eyJwciI6IjAiLCJyIjoiMTIiLCJvIjoiNSIsImwiOiJpdCIsInYiOlt7ImkiOjkwMCwidiI6WyJNUDAxMDAzRSJdfSx7ImkiOjZ9LHsiaSI6M30seyJpIjo5fSx7ImkiOjR9LHsiaSI6NX1dfQ==" xr:uid="{83E136A3-F949-4933-96D2-8B19D68D0486}"/>
    <hyperlink ref="H50" r:id="rId39" location="eyJwciI6IjAiLCJyIjoiMTIiLCJvIjoiNSIsImwiOiJpdCIsInYiOlt7ImkiOjkwMCwidiI6WyJNQzEwMjMiXX0seyJpIjo2fSx7ImkiOjN9LHsiaSI6OX0seyJpIjo0fSx7ImkiOjV9XX0=" xr:uid="{9FF38F8B-E0D2-4F15-B930-768E2906F904}"/>
    <hyperlink ref="H51" r:id="rId40" location="eyJwciI6IjAiLCJyIjoiMTIiLCJvIjoiNSIsImwiOiJpdCIsInYiOlt7ImkiOjkwMCwidiI6WyJNQzMwMTAiXX0seyJpIjo2fSx7ImkiOjN9LHsiaSI6OX0seyJpIjo0fSx7ImkiOjV9XX0=" xr:uid="{EB747C2B-D6D2-46A2-B092-CE3AB833C92C}"/>
    <hyperlink ref="H52" r:id="rId41" location="eyJwciI6IjAiLCJyIjoiMTIiLCJvIjoiNSIsImwiOiJpdCIsInYiOlt7ImkiOjkwMCwidiI6WyJNQzcwMTAiXX0seyJpIjo2fSx7ImkiOjN9LHsiaSI6OX0seyJpIjo0fSx7ImkiOjV9XX0=" xr:uid="{6ED24AAC-3D60-4020-A22F-C6D24F886DFA}"/>
    <hyperlink ref="H53" r:id="rId42" location="eyJwciI6IjAiLCJyIjoiMTIiLCJvIjoiNSIsImwiOiJpdCIsInYiOlt7ImkiOjkwMCwidiI6WyJNQ1QwMjUiXX0seyJpIjo2fSx7ImkiOjN9LHsiaSI6OX0seyJpIjo0fSx7ImkiOjV9XX0=" xr:uid="{1D68E4C4-6461-4DF3-9D4D-8AE0178A6D63}"/>
    <hyperlink ref="H54" r:id="rId43" location="eyJwciI6IjAiLCJyIjoiMTIiLCJvIjoiNSIsImwiOiJpdCIsInYiOlt7ImkiOjkwMCwidiI6WyJNQ1QwMjYiXX0seyJpIjo2fSx7ImkiOjN9LHsiaSI6OX0seyJpIjo0fSx7ImkiOjV9XX0=" xr:uid="{B3F0E812-18BE-45DE-8C83-2524BBAE9E59}"/>
    <hyperlink ref="H55" r:id="rId44" location="eyJwciI6IjAiLCJyIjoiMTIiLCJvIjoiNSIsImwiOiJpdCIsInYiOlt7ImkiOjkwMCwidiI6WyJNQ1QwMjciXX0seyJpIjo2fSx7ImkiOjN9LHsiaSI6OX0seyJpIjo0fSx7ImkiOjV9XX0=" xr:uid="{CF0D1BFC-AEAB-41E3-B308-AE9611DD7A9A}"/>
    <hyperlink ref="H56" r:id="rId45" location="eyJwciI6IjAiLCJyIjoiMTIiLCJvIjoiNSIsImwiOiJpdCIsInYiOlt7ImkiOjkwMCwidiI6WyJNQ1QwMzMiXX0seyJpIjo2fSx7ImkiOjN9LHsiaSI6OX0seyJpIjo0fSx7ImkiOjV9XX0=" xr:uid="{CC71BA7D-8A94-4DB1-800D-F94BE4CFCB0D}"/>
    <hyperlink ref="H57" r:id="rId46" location="eyJwciI6IjAiLCJyIjoiMTIiLCJvIjoiNSIsImwiOiJpdCIsInYiOlt7ImkiOjkwMCwidiI6WyJNQ1QwMzQiXX0seyJpIjo2fSx7ImkiOjN9LHsiaSI6OX0seyJpIjo0fSx7ImkiOjV9XX0=" xr:uid="{B92DC093-93D7-415E-B55C-965F980B1834}"/>
    <hyperlink ref="H58" r:id="rId47" location="eyJwciI6IjAiLCJyIjoiMTIiLCJvIjoiNSIsImwiOiJpdCIsInYiOlt7ImkiOjkwMCwidiI6WyJNUEQwMDYiXX0seyJpIjo2fSx7ImkiOjN9LHsiaSI6OX0seyJpIjo0fSx7ImkiOjV9XX0=" xr:uid="{1298EE99-D67B-441B-A13D-993F6548402F}"/>
    <hyperlink ref="H59" r:id="rId48" location="eyJwciI6IjAiLCJyIjoiMTIiLCJvIjoiNSIsImwiOiJpdCIsInYiOlt7ImkiOjkwMCwidiI6WyJNUEQwMTMiXX0seyJpIjo2fSx7ImkiOjN9LHsiaSI6OX0seyJpIjo0fSx7ImkiOjV9XX0=" xr:uid="{D8371A70-2429-4161-A31D-5E19172998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8626F-7A0D-4395-B709-17B73B3230E2}"/>
</file>

<file path=customXml/itemProps2.xml><?xml version="1.0" encoding="utf-8"?>
<ds:datastoreItem xmlns:ds="http://schemas.openxmlformats.org/officeDocument/2006/customXml" ds:itemID="{B0B8140E-39E8-4EE7-BCD8-4EE32D25DA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Salamoni</dc:creator>
  <cp:keywords/>
  <dc:description/>
  <cp:lastModifiedBy>Davide Moretti</cp:lastModifiedBy>
  <cp:revision/>
  <dcterms:created xsi:type="dcterms:W3CDTF">2023-01-26T15:03:07Z</dcterms:created>
  <dcterms:modified xsi:type="dcterms:W3CDTF">2023-01-31T14:40:24Z</dcterms:modified>
  <cp:category/>
  <cp:contentStatus/>
</cp:coreProperties>
</file>