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24"/>
  <workbookPr defaultThemeVersion="166925"/>
  <mc:AlternateContent xmlns:mc="http://schemas.openxmlformats.org/markup-compatibility/2006">
    <mc:Choice Requires="x15">
      <x15ac:absPath xmlns:x15ac="http://schemas.microsoft.com/office/spreadsheetml/2010/11/ac" url="C:\Users\monica.salamoni\Desktop\"/>
    </mc:Choice>
  </mc:AlternateContent>
  <xr:revisionPtr revIDLastSave="0" documentId="8_{40F9F946-D82D-4076-8BB2-210AE168F78A}" xr6:coauthVersionLast="47" xr6:coauthVersionMax="47" xr10:uidLastSave="{00000000-0000-0000-0000-000000000000}"/>
  <bookViews>
    <workbookView xWindow="12300" yWindow="-17388" windowWidth="30936" windowHeight="16896" firstSheet="1" activeTab="1" xr2:uid="{4CAEA534-4250-4AEB-AB07-0BB1FA34929B}"/>
  </bookViews>
  <sheets>
    <sheet name="Guida" sheetId="1" r:id="rId1"/>
    <sheet name="Laboratorio Artistic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 l="1"/>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B2" i="2" l="1"/>
</calcChain>
</file>

<file path=xl/sharedStrings.xml><?xml version="1.0" encoding="utf-8"?>
<sst xmlns="http://schemas.openxmlformats.org/spreadsheetml/2006/main" count="96" uniqueCount="81">
  <si>
    <t>Introduzione al bando</t>
  </si>
  <si>
    <t xml:space="preserve">Questa matrice ha l'obiettivo di offrire spunti e idee alle scuole che vogliono presentare un progetto relativo al Piano Scuola 4.0.
Strumenti professionali, arredi e dotazioni tecnologiche pensate appositamente per rispondere alle esigenze scoltastiche in tema di Next Generation Labs.
</t>
  </si>
  <si>
    <t>ATTENZIONE</t>
  </si>
  <si>
    <r>
      <rPr>
        <b/>
        <u/>
        <sz val="11"/>
        <color rgb="FF1268B1"/>
        <rFont val="Roboto"/>
      </rPr>
      <t>Se hai particolari richieste per la realizzazione dei tuoi laboratori scuola 4.0 siamo a disposizione per offrirti supporto nella progettazione e nel trovare le soluzioni più adatte alla sua scuola.</t>
    </r>
    <r>
      <rPr>
        <sz val="11"/>
        <color theme="1"/>
        <rFont val="Roboto"/>
      </rPr>
      <t xml:space="preserve">
Scrivi a education@ligra.it 
Il supporto verso gli insegnanti per noi è fondamentale!</t>
    </r>
  </si>
  <si>
    <t>Istruzioni per l'utilizzo della matrice</t>
  </si>
  <si>
    <t>Di seguito troverai le indicazioni per poter utilizzare la matrice al meglio e in tranquillità.</t>
  </si>
  <si>
    <t>Matrice per reti di scuole</t>
  </si>
  <si>
    <r>
      <t xml:space="preserve">All'interno di questo foglio trovi moltissime informazioni che possono esserti utili:
</t>
    </r>
    <r>
      <rPr>
        <u/>
        <sz val="11"/>
        <color theme="1"/>
        <rFont val="Roboto"/>
      </rPr>
      <t>Colonna A</t>
    </r>
    <r>
      <rPr>
        <sz val="11"/>
        <color theme="1"/>
        <rFont val="Roboto"/>
      </rPr>
      <t xml:space="preserve">: trovi il nome della soluzione
</t>
    </r>
    <r>
      <rPr>
        <u/>
        <sz val="11"/>
        <color theme="1"/>
        <rFont val="Roboto"/>
      </rPr>
      <t>Colonna B</t>
    </r>
    <r>
      <rPr>
        <sz val="11"/>
        <color theme="1"/>
        <rFont val="Roboto"/>
      </rPr>
      <t xml:space="preserve">: esplicita il codice prodotto che trovi sul nostro sito
</t>
    </r>
    <r>
      <rPr>
        <u/>
        <sz val="11"/>
        <color theme="1"/>
        <rFont val="Roboto"/>
      </rPr>
      <t>Colonna C</t>
    </r>
    <r>
      <rPr>
        <sz val="11"/>
        <color theme="1"/>
        <rFont val="Roboto"/>
      </rPr>
      <t xml:space="preserve">: indica la destrizione estesa del prodotto
</t>
    </r>
    <r>
      <rPr>
        <u/>
        <sz val="11"/>
        <color theme="1"/>
        <rFont val="Roboto"/>
      </rPr>
      <t>Colonna D</t>
    </r>
    <r>
      <rPr>
        <sz val="11"/>
        <color theme="1"/>
        <rFont val="Roboto"/>
      </rPr>
      <t xml:space="preserve">: questa colonna è precompilata in base all'idea di progetto che abbiamo ipotizzato, se hai necessità di modificare le quantità puoi farlo liberamente
</t>
    </r>
    <r>
      <rPr>
        <u/>
        <sz val="11"/>
        <color theme="1"/>
        <rFont val="Roboto"/>
      </rPr>
      <t>Colonna E</t>
    </r>
    <r>
      <rPr>
        <sz val="11"/>
        <color theme="1"/>
        <rFont val="Roboto"/>
      </rPr>
      <t xml:space="preserve">: indica il prezzo unitario della soluzione IVA esclusa
</t>
    </r>
    <r>
      <rPr>
        <u/>
        <sz val="11"/>
        <color theme="1"/>
        <rFont val="Roboto"/>
      </rPr>
      <t>Colonna F</t>
    </r>
    <r>
      <rPr>
        <sz val="11"/>
        <color theme="1"/>
        <rFont val="Roboto"/>
      </rPr>
      <t xml:space="preserve">: indica il prezzo unitario della soluzione IVA inclusa
</t>
    </r>
    <r>
      <rPr>
        <u/>
        <sz val="11"/>
        <color theme="1"/>
        <rFont val="Roboto"/>
      </rPr>
      <t>Colonna G</t>
    </r>
    <r>
      <rPr>
        <sz val="11"/>
        <color theme="1"/>
        <rFont val="Roboto"/>
      </rPr>
      <t xml:space="preserve">: indica il totale IVA inclusa in base alla quantità del prodotto da te inserita
</t>
    </r>
    <r>
      <rPr>
        <u/>
        <sz val="11"/>
        <color theme="1"/>
        <rFont val="Roboto"/>
      </rPr>
      <t>Colonna H</t>
    </r>
    <r>
      <rPr>
        <sz val="11"/>
        <color theme="1"/>
        <rFont val="Roboto"/>
      </rPr>
      <t xml:space="preserve">: trovi il link alla brochure relativa al prodotto
</t>
    </r>
    <r>
      <rPr>
        <u/>
        <sz val="11"/>
        <color theme="1"/>
        <rFont val="Roboto"/>
      </rPr>
      <t>Colonna I</t>
    </r>
    <r>
      <rPr>
        <sz val="11"/>
        <color theme="1"/>
        <rFont val="Roboto"/>
      </rPr>
      <t xml:space="preserve">: qui puoi trovare eventuali note che possono essere utili alla scelta dei prodotti
</t>
    </r>
  </si>
  <si>
    <r>
      <t xml:space="preserve">Per qualsiasi informazione aggiuntiva o chiarimento scrivi a </t>
    </r>
    <r>
      <rPr>
        <b/>
        <sz val="12"/>
        <color theme="1"/>
        <rFont val="Roboto"/>
      </rPr>
      <t>education@ligra.it</t>
    </r>
    <r>
      <rPr>
        <sz val="11"/>
        <color theme="1"/>
        <rFont val="Roboto"/>
      </rPr>
      <t xml:space="preserve"> </t>
    </r>
  </si>
  <si>
    <t>Resta sempre aggiornato sulle proposte che abbiamo per te e la tua scuola:</t>
  </si>
  <si>
    <t>https://www.ligra.it/bandi-scuola</t>
  </si>
  <si>
    <t>Laboratorio Artistico</t>
  </si>
  <si>
    <t>Totale progetto con IVA</t>
  </si>
  <si>
    <t>Prodotto</t>
  </si>
  <si>
    <t>Codice Prodotto</t>
  </si>
  <si>
    <t>Descrizione dettagliata del prodotto</t>
  </si>
  <si>
    <t>Numero</t>
  </si>
  <si>
    <t>Prezzo unitario (esclusa IVA)</t>
  </si>
  <si>
    <t>Prezzo unitario (inclusa IVA)</t>
  </si>
  <si>
    <t>Totale IVA inclusa</t>
  </si>
  <si>
    <t>Brochure del prodotto</t>
  </si>
  <si>
    <t>Note</t>
  </si>
  <si>
    <t>Tavolo con piano luminoso 85x130</t>
  </si>
  <si>
    <t>H-M079_410</t>
  </si>
  <si>
    <t>Tavolo regolabile con piano luminoso Grapholux, regolabile in
altezza ed inclinazione con sistema telescopico. Bloccaggio
manuale con quattro volantini.
Elevazione 85/115 cm. Inclinazione 0/30°.
Misure 85x130cm.</t>
  </si>
  <si>
    <t>Eventuale installazione e collaudo da quotare a parte.</t>
  </si>
  <si>
    <t>Tavolo Mini Architetto 75x105</t>
  </si>
  <si>
    <t>EMME_TAVARC_75105</t>
  </si>
  <si>
    <t>Tavolo da disegno per laboratori scolastici con elevazione e inclinazione regolabili, sistema telescopico, bloccaggio a volantini. Con poggiapiedi. Inclinazione massima 30°. Misure 75x105cm.
Kit comprensivo di telaio, ripiano poggialibri e piano da disegno in nobilitato melamminico bianco con finitura opaca, spessore 18mm.</t>
  </si>
  <si>
    <t>Cassettiera Porta Disegni 10 cassetti</t>
  </si>
  <si>
    <t>H-A0_10C</t>
  </si>
  <si>
    <t>Cassettiere per archiviazione disegni in formato DIN A1 e A0. Lo scorrimento dei cassetti è su cuscinetti estraibili.
Serratura con chiusura simultanea dei cassetti. Maniglie in acciaio cromato e porta cartellini cromati. Cassetto con
frontalino H7, contenimento laterale 4,7, volumetria utile 5,5. Guide cassetto EMME con apertura parziale 2/3. Le
cassettiere sono formate da elementi modulari: base (zoccolo o base su ruote) + due
corpi a 5 cassetti sovrapposti + coperchio metallico. VERNICIATURA: BIANCO SEMILUCIDO.
Dimensioni esterno 144x96x94.5 cm, utile cassetto 132x93x4.7/5.5cm</t>
  </si>
  <si>
    <t>Seduta a tondello, regolazione a vite h 62/74 cm</t>
  </si>
  <si>
    <t>H-M347/V380</t>
  </si>
  <si>
    <t>Gli sgabelli disegnatore di tipo Accademia sono ideali per accademie d'arte, scuole di design, architettura, moda e sartoria. Struttura in acciaio cromata o verniciata. Regolabili in altezza con vitone meccanico oppure con sistema pneumatico. Solido poggiapiedi integrato alla struttura di base a cinque razze. Seduta in faggio verniciato naturale oppure laccata nera. Gli sgabelli Accademia sono stati sottoposti a severi test di resistenza da parte dei laboratori CATAS. 
Seduta a tondello, regolazione a vite h 62/74 cm</t>
  </si>
  <si>
    <t>Sedia SALICE ergonomica</t>
  </si>
  <si>
    <t>H-SEDSALERG</t>
  </si>
  <si>
    <t>Seduta ergonomica con struttura di altezza M6. Dimensioni: altezza seduta 46cm, altezza schienale 40cm. Materiale: scocca in polipropilene di colore azzurro P278C, struttura grigia in metallo verniciato. Dotata di maniglia sulla scocca per una comoda presa che ne facilita lo spostamento. Struttura monoscocca ad alto spessore per una maggiore robustezza. Superficie facilmente lavabile ed igienizzabile. La sedia Salice è pensata per una grande varietà di utilizzi. E’ impilabile, fino a 7 unità, per permettere una facile rimodulazione degli spazi. L’inclinazione della sua struttura è studiata per l’antiribaltamento. Certificata secondo la normativa europea EN 1729/1 e EN 1729/2. Prodotto consegnato montato.</t>
  </si>
  <si>
    <t>Sedia SALICE ergonomica - Ligra DS</t>
  </si>
  <si>
    <t>Scrivania Linekit Startup</t>
  </si>
  <si>
    <t>LIS0015Y</t>
  </si>
  <si>
    <t>Piano di lavoro e fianchi in nobilitato melaminico spessore 18 mm con bordi in abs; frontale in melaminico spessore 18 mm. Piedini livellatori. 
Piano: rovere - Struttura: rovere bianco
Misure: 150x70x73cm</t>
  </si>
  <si>
    <t>zoocat_image.php (ligra.cloud)</t>
  </si>
  <si>
    <t>Libreria EDERA bianca (71cm)</t>
  </si>
  <si>
    <t>H-LIBEDEW71</t>
  </si>
  <si>
    <t>Libreria con pannello di fondo, 2 elementi verticali e 4 mensole (5 spazi, 20 settori), completa di piedini regolabili in altezza. Elemento da libera installazione. Dimensioni 71x45profondità, altezza 192cm. Materiale: truciolare spessore 22mm rivestito in melamina bianca. Gli armadi a terra sono ideali in spazi polifunzionali, come aule e laboratori. Le armadiature della Linea Edera si caratterizzano per la molteplicità di combinazioni e personalizzazioni, che le rendono adattabili ad ogni tipo di spazio in base alle dimensioni e necessità che presenta. Consegnato da montare.</t>
  </si>
  <si>
    <t>https://www.ligra.it/prodotto/?product_code=SC1MSUJFREVXNzE=#eyJwciI6IjAiLCJyIjoiMTIiLCJvIjoiNSIsImwiOiJpdCIsInYiOlt7ImkiOjkwMCwidiI6WyJILUxJQkVERVc3MSJdfSx7ImkiOjZ9LHsiaSI6M30seyJpIjo5fSx7ImkiOjR9LHsiaSI6NX1dfQ==</t>
  </si>
  <si>
    <t>PC AIO Lenovo V30a-24IIL 23.8" i5 8GB 256GB W10PRO</t>
  </si>
  <si>
    <t>11LA000PIX</t>
  </si>
  <si>
    <t>PC All in One Lenovo, Processore Intel i5-1035G1, Schermo 23.8" FHD, 8GB RAM, 256GB SSD, Windows 10 Professional</t>
  </si>
  <si>
    <t>Carrello ric. Omnichart GO 36 Tablets/Notebooks</t>
  </si>
  <si>
    <t>HOMNGO36WB</t>
  </si>
  <si>
    <t xml:space="preserve">Quando si hanno tanti dispositivi come tablet, notebook o chromebook (massimo 15,6”) da ricaricare 
può essere necessario avere a disposizione una soluzione con un ampio spazio all’interno e che sia, al 
tempo stesso, sicura. Omnichart 36 GO è la soluzione perfetta se non si ha a disposizione tanto spazio e si necessita quindi si una soluzione compatta, facilmente adattabile a qualsiasi spazio pur mantenendo una capienza considerevole. Arriva ad alloggiare fino a 36 dispositivi e grazie alle ruote, ed al maniglione, in dotazione può essere facilmente trasportato da un luogo all’altro senza troppi sforzi. </t>
  </si>
  <si>
    <t>Carrello ric. Omnichart GO 36 Tablets/Notebooks - Ligra DS</t>
  </si>
  <si>
    <t>WACOM ONE 13" PEN DISPLAY</t>
  </si>
  <si>
    <t>DTC133W0B</t>
  </si>
  <si>
    <t>Wacom One ti offre una splendida esperienza di utilizzo. Include tutto l'essenziale per valorizzare la tua vita digitale. Stiamo parlando della sensazione naturale della penna sullo schermo da 13,3”, del software creativo incluso e perfino della possibilità di collegare dispositivi Android. Ed è anche compatibile con le penne dei principali marchi. Con Wacom One si ha a disposizione un display a colori delle dimensioni quasi di un foglio A4. Libertà digitale per realizzare bozzetti, dipingere, inserire note, modificare e condividere contenuti. Include software creativi: basta registrare il prodotto e riceverai Bamboo Paper Pro, Clip Studio Paint Pro (licenza per 3 mesi), Adobe Photoshop &amp; Lightroom (licenza per 2 mesi) e Adobe Fresco (licenza per 6 mesi).</t>
  </si>
  <si>
    <t>WACOM ONE 13" PEN DISPLAY - Ligra DS</t>
  </si>
  <si>
    <t>IPEVO Document camera V4K pro</t>
  </si>
  <si>
    <t>5-903-3-01-00</t>
  </si>
  <si>
    <t>Il visualizzatore IPEVO V4K Pro vanta una risoluzione estremamente alta (fino a 3264 x 2448 pixel) ed un sensore di immagine CMOS da 8 Mpixel in grado di catturare anche i più piccoli dettagli degli oggetti visualizzati. E' dotato di LED che permettere di catturare immagini chiare anche in ambienti con poca luce. La tecnologia di IA IntelliGO permette di riconoscere i rumori circostanti e di eliminarli, mantenendo la voce naturale. Compatibile con Mac, Windows e Chromebook e le principali applicazioni utilizzate: Teams, Zoom, Skype e Google Meet</t>
  </si>
  <si>
    <t>https://www.ligra.cloud/app/zoocat_image.php?url_pdf=aHR0cHM6Ly9teS5saWdyYS5pdC9saWdyYTQwL2Rtcy9BcmVhJTIwVGVjbmljYS9JUEVWTy9Ccm9jaHVyZXMvSVQvVjRLJTIwUFJPJTIwZS1mbHllci1JVC5wZGY=&amp;type=infinity</t>
  </si>
  <si>
    <t>Notebook Lenovo V15 IIL Intel i5 8GB 256GB W10PRO</t>
  </si>
  <si>
    <t>82C500A3IX</t>
  </si>
  <si>
    <t>Notebook Lenovo V15 ILL con Processore Intel Core i5-1035G1, Display FHD da 15.6" (1920x1080), 8GB RAM, 256GB SSD M.2 , Sistema operativo Windows 10 Pro</t>
  </si>
  <si>
    <t>Scanner 3D SOL Pro</t>
  </si>
  <si>
    <t>7300A004002</t>
  </si>
  <si>
    <t>SOL 3D Pro è uno scanner desktop compatibile sia con Windows che con macOS. E' piccolo e leggero e usa una combinazione di triangolazione laser e tecnologia a luce bianca. I modelli 3D sono visualizzabili direttamente sul PC attraverso il software SOL Viewer e possono essere esportati in vari formati per essere modificati mediante software di terze parti. Attraverso il piatto rotante e il software dedicato SOL Creator, unita alla calibrazione automatica, una risoluzione della fotocamera da 8MP e un'accuratezza fino a 0,05 mm, è possibile ottenere scansioni professionali molto precise e di assoluta qualità.</t>
  </si>
  <si>
    <t>Scanner 3D SOL Pro - Ligra DS</t>
  </si>
  <si>
    <t>Incisore laser e laser cutter</t>
  </si>
  <si>
    <t>KBLASER1</t>
  </si>
  <si>
    <t>Tecnologie rivoluzionarie consentono all’utente di dare forma al metallo e quasi tutti i materiali, dando vita a tutti i progetti compresi quelli scolastici. Dotato di un'ampia area di lavoro e facilità di utilizzo è lo strumento perfetto per le scuole e la didattica.</t>
  </si>
  <si>
    <t>Incisore laser e laser cutter - Ligra DS</t>
  </si>
  <si>
    <t>VILI p. 2.5 LEDwall fissa/indoor 640x480x54,3 mm</t>
  </si>
  <si>
    <t>HVI25</t>
  </si>
  <si>
    <t>VILI P. 2.5 LEDwall installazione fissa
- Indoor - pannelli 640x480x54,3 mm
supporta high refresh a 3.840 Hz, ha un angolo di visione orizzontale di 160°.
Il passo di 2,5 mm consente un’elevata definizione e permette di vedere meglio le immagini da vicino.
La tecnologia SMD 2121, con 3 diodi RGB all’interno di un’unica capsula quadrata, garantisce minor distanza fra i singoli pixel per una più alta risoluzione. Il sistema di manutenzione frontale si basa su placche magnetiche poste dietro ai moduli che si agganciano al cabinet. Ideale in ambito Retail (installazioni in centri commerciali, nelle vetrine di negozi, in locali, pub, discoteche, banche, ristoranti, cinema e teatri e trasporti (porti e aeroporti).</t>
  </si>
  <si>
    <t>VILI p. 2.5 LEDwall fissa/indoor 640x480x54,3 mm - Ligra DS</t>
  </si>
  <si>
    <t>Monitor Inter. 65" C Series Wi-Fi RDM-Ready+Staffa</t>
  </si>
  <si>
    <t>HC6520M</t>
  </si>
  <si>
    <t>È sempre interessante condividere esperimenti, contenuti, immagini ed attraverso un monitor interattivo diventa tutto più semplice e immediato. È possibile mostrare agli studenti filmati scientifici, esperimenti che l’insegnante sta svolgendo in diretta ed immagini. Tecnologia Zero Gap per consentire immagini più nitide con miglior contrasto e riduzione dei riflessi. Regolazione automatica della luminosità grazie al sensore di luce ambientale. Touch screen a infrarossi anche con guanti o qualsiasi altro oggetto solido. Vetro temperato anti-riflesso con spessore 4mm.  Speaker stereo frontali integrati 20Wx2. Licenza inclusa Remote Display Management (1 anno), Software Touch Display+ (Note, Note Plus, Capture) inclusi (Licenza perpetua). Staffa a parete inclusa.</t>
  </si>
  <si>
    <t>https://www.ligra.cloud/app/zoocat_image.php?url_pdf=aHR0cHM6Ly9pbmlzaG9wLmNvbS9vYmplY3RzL21tb185OTI1ODIzN18xNjUwMDM1NTk4XzY1MzlfMTQyMjgucGRm&amp;type=pdf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</si>
</sst>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quot;\ #,##0.00"/>
  </numFmts>
  <fonts count="13">
    <font>
      <sz val="11"/>
      <color theme="1"/>
      <name val="Calibri"/>
      <family val="2"/>
      <scheme val="minor"/>
    </font>
    <font>
      <sz val="11"/>
      <color theme="1"/>
      <name val="Calibri"/>
      <family val="2"/>
      <scheme val="minor"/>
    </font>
    <font>
      <u/>
      <sz val="11"/>
      <color theme="10"/>
      <name val="Calibri"/>
      <family val="2"/>
      <scheme val="minor"/>
    </font>
    <font>
      <b/>
      <sz val="14"/>
      <color theme="0" tint="-4.9989318521683403E-2"/>
      <name val="Roboto"/>
    </font>
    <font>
      <sz val="11"/>
      <color theme="1"/>
      <name val="Roboto"/>
    </font>
    <font>
      <b/>
      <u/>
      <sz val="11"/>
      <color rgb="FF1268B1"/>
      <name val="Roboto"/>
    </font>
    <font>
      <b/>
      <sz val="11"/>
      <color theme="1"/>
      <name val="Roboto"/>
    </font>
    <font>
      <u/>
      <sz val="11"/>
      <color theme="1"/>
      <name val="Roboto"/>
    </font>
    <font>
      <b/>
      <sz val="12"/>
      <color theme="1"/>
      <name val="Roboto"/>
    </font>
    <font>
      <u/>
      <sz val="11"/>
      <color theme="10"/>
      <name val="Roboto"/>
    </font>
    <font>
      <b/>
      <sz val="20"/>
      <color rgb="FF1268B1"/>
      <name val="Roboto"/>
    </font>
    <font>
      <b/>
      <sz val="12"/>
      <name val="Roboto"/>
    </font>
    <font>
      <sz val="9"/>
      <color theme="1"/>
      <name val="Roboto"/>
    </font>
  </fonts>
  <fills count="5">
    <fill>
      <patternFill patternType="none"/>
    </fill>
    <fill>
      <patternFill patternType="gray125"/>
    </fill>
    <fill>
      <patternFill patternType="solid">
        <fgColor rgb="FF1268B1"/>
        <bgColor indexed="64"/>
      </patternFill>
    </fill>
    <fill>
      <patternFill patternType="solid">
        <fgColor theme="0"/>
        <bgColor indexed="64"/>
      </patternFill>
    </fill>
    <fill>
      <patternFill patternType="solid">
        <fgColor rgb="FFFC9C0B"/>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34">
    <xf numFmtId="0" fontId="0" fillId="0" borderId="0" xfId="0"/>
    <xf numFmtId="0" fontId="3" fillId="2" borderId="1" xfId="0" applyFont="1" applyFill="1" applyBorder="1"/>
    <xf numFmtId="0" fontId="4" fillId="3" borderId="0" xfId="0" applyFont="1" applyFill="1"/>
    <xf numFmtId="0" fontId="4" fillId="3" borderId="2" xfId="0" applyFont="1" applyFill="1" applyBorder="1"/>
    <xf numFmtId="0" fontId="4" fillId="3" borderId="3" xfId="0" applyFont="1" applyFill="1" applyBorder="1" applyAlignment="1">
      <alignment vertical="top" wrapText="1"/>
    </xf>
    <xf numFmtId="0" fontId="4" fillId="3" borderId="3" xfId="0" applyFont="1" applyFill="1" applyBorder="1" applyAlignment="1">
      <alignment wrapText="1"/>
    </xf>
    <xf numFmtId="0" fontId="6" fillId="3" borderId="2" xfId="0" applyFont="1" applyFill="1" applyBorder="1"/>
    <xf numFmtId="0" fontId="4" fillId="3" borderId="0" xfId="0" applyFont="1" applyFill="1" applyAlignment="1">
      <alignment wrapText="1"/>
    </xf>
    <xf numFmtId="0" fontId="9" fillId="3" borderId="0" xfId="2" applyFont="1" applyFill="1"/>
    <xf numFmtId="0" fontId="4" fillId="0" borderId="0" xfId="0" applyFont="1"/>
    <xf numFmtId="0" fontId="10" fillId="3" borderId="0" xfId="0" applyFont="1" applyFill="1" applyAlignment="1">
      <alignment vertical="center" wrapText="1"/>
    </xf>
    <xf numFmtId="0" fontId="4" fillId="3" borderId="0" xfId="0" applyFont="1" applyFill="1" applyAlignment="1">
      <alignment horizontal="left" vertical="top"/>
    </xf>
    <xf numFmtId="0" fontId="8" fillId="4" borderId="4" xfId="0" applyFont="1" applyFill="1" applyBorder="1" applyAlignment="1">
      <alignment horizontal="left" vertical="center" wrapText="1"/>
    </xf>
    <xf numFmtId="44" fontId="8" fillId="4" borderId="4" xfId="1" applyFont="1" applyFill="1" applyBorder="1" applyAlignment="1">
      <alignment horizontal="left" vertical="center" wrapText="1"/>
    </xf>
    <xf numFmtId="0" fontId="4" fillId="3" borderId="0" xfId="0" applyFont="1" applyFill="1" applyAlignment="1">
      <alignment horizontal="left" vertical="top" wrapText="1"/>
    </xf>
    <xf numFmtId="0" fontId="4" fillId="3" borderId="0" xfId="0" applyFont="1" applyFill="1" applyAlignment="1">
      <alignment horizontal="center" vertical="top"/>
    </xf>
    <xf numFmtId="44" fontId="4" fillId="3" borderId="0" xfId="1" applyFont="1" applyFill="1" applyAlignment="1">
      <alignment horizontal="left" vertical="top" wrapText="1"/>
    </xf>
    <xf numFmtId="0" fontId="4" fillId="3" borderId="0" xfId="0" applyFont="1" applyFill="1" applyAlignment="1">
      <alignment horizontal="center" vertical="center" wrapText="1"/>
    </xf>
    <xf numFmtId="0" fontId="11" fillId="4" borderId="4" xfId="0" applyFont="1" applyFill="1" applyBorder="1" applyAlignment="1">
      <alignment horizontal="center" vertical="center" wrapText="1"/>
    </xf>
    <xf numFmtId="0" fontId="11" fillId="4" borderId="4" xfId="0" applyFont="1" applyFill="1" applyBorder="1" applyAlignment="1">
      <alignment horizontal="center" vertical="center"/>
    </xf>
    <xf numFmtId="44" fontId="11" fillId="4" borderId="4" xfId="1"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center" vertical="center" wrapText="1"/>
    </xf>
    <xf numFmtId="0" fontId="12" fillId="3" borderId="4" xfId="0" applyFont="1" applyFill="1" applyBorder="1" applyAlignment="1">
      <alignment vertical="center" wrapText="1"/>
    </xf>
    <xf numFmtId="0" fontId="4" fillId="3" borderId="4" xfId="0" applyFont="1" applyFill="1" applyBorder="1" applyAlignment="1">
      <alignment horizontal="center" vertical="center"/>
    </xf>
    <xf numFmtId="44" fontId="4" fillId="3" borderId="4" xfId="1" applyFont="1" applyFill="1" applyBorder="1" applyAlignment="1">
      <alignment horizontal="left" vertical="center" wrapText="1"/>
    </xf>
    <xf numFmtId="0" fontId="2" fillId="3" borderId="4" xfId="2" applyFill="1" applyBorder="1" applyAlignment="1">
      <alignment horizontal="center" vertical="center" wrapText="1"/>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4" fillId="3" borderId="4" xfId="0" applyFont="1" applyFill="1" applyBorder="1" applyAlignment="1">
      <alignment horizontal="left" vertical="center" wrapText="1"/>
    </xf>
    <xf numFmtId="164" fontId="2" fillId="0" borderId="4" xfId="2" applyNumberFormat="1" applyFill="1" applyBorder="1" applyAlignment="1">
      <alignment horizontal="center" vertical="center" wrapText="1"/>
    </xf>
    <xf numFmtId="0" fontId="2" fillId="0" borderId="4" xfId="2" applyBorder="1" applyAlignment="1">
      <alignment vertical="center" wrapText="1"/>
    </xf>
    <xf numFmtId="0" fontId="12" fillId="3" borderId="4" xfId="0" applyFont="1" applyFill="1" applyBorder="1" applyAlignment="1">
      <alignment horizontal="left" vertical="center" wrapText="1"/>
    </xf>
    <xf numFmtId="0" fontId="10" fillId="3" borderId="0" xfId="0" applyFont="1" applyFill="1" applyAlignment="1">
      <alignment horizontal="center" vertical="center"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youtube.com/channel/UCRBEG_hdvPN_twRAW8LpsnA" TargetMode="External"/><Relationship Id="rId2" Type="http://schemas.openxmlformats.org/officeDocument/2006/relationships/image" Target="../media/image1.png"/><Relationship Id="rId1" Type="http://schemas.openxmlformats.org/officeDocument/2006/relationships/hyperlink" Target="https://www.facebook.com/ligraeducation" TargetMode="External"/><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26</xdr:row>
      <xdr:rowOff>95250</xdr:rowOff>
    </xdr:from>
    <xdr:to>
      <xdr:col>0</xdr:col>
      <xdr:colOff>720090</xdr:colOff>
      <xdr:row>29</xdr:row>
      <xdr:rowOff>133350</xdr:rowOff>
    </xdr:to>
    <xdr:pic>
      <xdr:nvPicPr>
        <xdr:cNvPr id="2" name="Immagine 1" descr="Facebook Libero Icona di SuperTiny">
          <a:hlinkClick xmlns:r="http://schemas.openxmlformats.org/officeDocument/2006/relationships" r:id="rId1"/>
          <a:extLst>
            <a:ext uri="{FF2B5EF4-FFF2-40B4-BE49-F238E27FC236}">
              <a16:creationId xmlns:a16="http://schemas.microsoft.com/office/drawing/2014/main" id="{11D27B37-CC7C-4261-91DB-FF76A0B508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939927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866775</xdr:colOff>
      <xdr:row>26</xdr:row>
      <xdr:rowOff>95250</xdr:rowOff>
    </xdr:from>
    <xdr:to>
      <xdr:col>0</xdr:col>
      <xdr:colOff>1190625</xdr:colOff>
      <xdr:row>29</xdr:row>
      <xdr:rowOff>152400</xdr:rowOff>
    </xdr:to>
    <xdr:pic>
      <xdr:nvPicPr>
        <xdr:cNvPr id="3" name="Immagine 2" descr="Icona YouTube">
          <a:hlinkClick xmlns:r="http://schemas.openxmlformats.org/officeDocument/2006/relationships" r:id="rId3"/>
          <a:extLst>
            <a:ext uri="{FF2B5EF4-FFF2-40B4-BE49-F238E27FC236}">
              <a16:creationId xmlns:a16="http://schemas.microsoft.com/office/drawing/2014/main" id="{6AE69A67-9B8F-4CEA-8321-C105896023D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6775" y="9399270"/>
          <a:ext cx="323850"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2019301</xdr:colOff>
      <xdr:row>0</xdr:row>
      <xdr:rowOff>85726</xdr:rowOff>
    </xdr:from>
    <xdr:to>
      <xdr:col>0</xdr:col>
      <xdr:colOff>5295901</xdr:colOff>
      <xdr:row>4</xdr:row>
      <xdr:rowOff>111324</xdr:rowOff>
    </xdr:to>
    <xdr:pic>
      <xdr:nvPicPr>
        <xdr:cNvPr id="4" name="Immagine 3">
          <a:extLst>
            <a:ext uri="{FF2B5EF4-FFF2-40B4-BE49-F238E27FC236}">
              <a16:creationId xmlns:a16="http://schemas.microsoft.com/office/drawing/2014/main" id="{2CAE1EB1-DC33-4AE2-A8E7-BD3D56A51E5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19301" y="85726"/>
          <a:ext cx="3200400" cy="818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ligra.it/bandi-scuol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ligra.it/prodotto/?product_code=NzMwMEEwMDQwMDI=" TargetMode="External"/><Relationship Id="rId3" Type="http://schemas.openxmlformats.org/officeDocument/2006/relationships/hyperlink" Target="https://www.ligra.it/prodotto/?product_code=SC1MSUJFREVXNzE=" TargetMode="External"/><Relationship Id="rId7" Type="http://schemas.openxmlformats.org/officeDocument/2006/relationships/hyperlink" Target="https://www.ligra.it/prodotto/?product_code=RFRDMTMzVzBC" TargetMode="External"/><Relationship Id="rId2" Type="http://schemas.openxmlformats.org/officeDocument/2006/relationships/hyperlink" Target="https://www.ligra.cloud/app/zoocat_image.php?url_pdf=aHR0cHM6Ly9teS5saWdyYS5pdC9saWdyYTQwL2Rtcy9BcmVhJTIwVGVjbmljYS9JUEVWTy9Ccm9jaHVyZXMvSVQvVjRLJTIwUFJPJTIwZS1mbHllci1JVC5wZGY=&amp;type=infinity" TargetMode="External"/><Relationship Id="rId1" Type="http://schemas.openxmlformats.org/officeDocument/2006/relationships/hyperlink" Target="https://www.ligra.cloud/app/zoocat_image.php?url_pdf=aHR0cHM6Ly9pbmlzaG9wLmNvbS9vYmplY3RzL21tb185OTI1ODIzN18xNjUwMDM1NTk4XzY1MzlfMTQyMjgucGRm&amp;type=pdf" TargetMode="External"/><Relationship Id="rId6" Type="http://schemas.openxmlformats.org/officeDocument/2006/relationships/hyperlink" Target="https://www.ligra.cloud/app/zoocat_image.php?url_pdf=aHR0cHM6Ly9teS5saWdyYS5pdC9saWdyYTQwL2Rtcy9BcmVhJTIwVGVjbmljYS9MSU5EWS9Ccm9jaHVyZXMvSVQvTElTMDAxNVkucGRm&amp;type=infinity" TargetMode="External"/><Relationship Id="rId5" Type="http://schemas.openxmlformats.org/officeDocument/2006/relationships/hyperlink" Target="https://www.ligra.it/prodotto/?product_code=SC1TRURTQUxFUkc=" TargetMode="External"/><Relationship Id="rId10" Type="http://schemas.openxmlformats.org/officeDocument/2006/relationships/hyperlink" Target="https://www.ligra.it/prodotto/?product_code=SFZJMjU=" TargetMode="External"/><Relationship Id="rId4" Type="http://schemas.openxmlformats.org/officeDocument/2006/relationships/hyperlink" Target="https://www.ligra.it/prodotto/?product_code=SE9NTkdPMzZXQg==" TargetMode="External"/><Relationship Id="rId9" Type="http://schemas.openxmlformats.org/officeDocument/2006/relationships/hyperlink" Target="https://www.ligra.it/prodotto/?product_code=S0JMQVNFUj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27A3A-64B1-498B-9F52-8873E2560E7F}">
  <dimension ref="A6:A28"/>
  <sheetViews>
    <sheetView workbookViewId="0">
      <selection activeCell="F20" sqref="F20"/>
    </sheetView>
  </sheetViews>
  <sheetFormatPr defaultColWidth="9.140625" defaultRowHeight="15.6"/>
  <cols>
    <col min="1" max="1" width="140.140625" style="2" customWidth="1"/>
    <col min="2" max="16384" width="9.140625" style="2"/>
  </cols>
  <sheetData>
    <row r="6" spans="1:1" ht="19.149999999999999">
      <c r="A6" s="1" t="s">
        <v>0</v>
      </c>
    </row>
    <row r="7" spans="1:1">
      <c r="A7" s="3"/>
    </row>
    <row r="8" spans="1:1" ht="62.45">
      <c r="A8" s="4" t="s">
        <v>1</v>
      </c>
    </row>
    <row r="10" spans="1:1" ht="19.149999999999999">
      <c r="A10" s="1" t="s">
        <v>2</v>
      </c>
    </row>
    <row r="11" spans="1:1">
      <c r="A11" s="3"/>
    </row>
    <row r="12" spans="1:1" ht="78">
      <c r="A12" s="5" t="s">
        <v>3</v>
      </c>
    </row>
    <row r="15" spans="1:1" ht="19.149999999999999">
      <c r="A15" s="1" t="s">
        <v>4</v>
      </c>
    </row>
    <row r="16" spans="1:1">
      <c r="A16" s="3"/>
    </row>
    <row r="17" spans="1:1">
      <c r="A17" s="3" t="s">
        <v>5</v>
      </c>
    </row>
    <row r="18" spans="1:1">
      <c r="A18" s="3"/>
    </row>
    <row r="19" spans="1:1">
      <c r="A19" s="6" t="s">
        <v>6</v>
      </c>
    </row>
    <row r="20" spans="1:1" ht="187.15">
      <c r="A20" s="5" t="s">
        <v>7</v>
      </c>
    </row>
    <row r="23" spans="1:1" ht="16.899999999999999">
      <c r="A23" s="7" t="s">
        <v>8</v>
      </c>
    </row>
    <row r="25" spans="1:1">
      <c r="A25" s="7" t="s">
        <v>9</v>
      </c>
    </row>
    <row r="26" spans="1:1">
      <c r="A26" s="8" t="s">
        <v>10</v>
      </c>
    </row>
    <row r="28" spans="1:1">
      <c r="A28" s="9"/>
    </row>
  </sheetData>
  <hyperlinks>
    <hyperlink ref="A26" r:id="rId1" xr:uid="{E0BE0611-52F2-46EA-BA8F-345C9ACF09B8}"/>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2B3E-F607-4E1F-8B1D-BEF771BFDC18}">
  <dimension ref="A1:U21"/>
  <sheetViews>
    <sheetView tabSelected="1" workbookViewId="0">
      <selection activeCell="A3" sqref="A3:XFD3"/>
    </sheetView>
  </sheetViews>
  <sheetFormatPr defaultColWidth="9.140625" defaultRowHeight="15.6"/>
  <cols>
    <col min="1" max="1" width="32.7109375" style="14" customWidth="1"/>
    <col min="2" max="2" width="25.7109375" style="14" customWidth="1"/>
    <col min="3" max="3" width="100.7109375" style="14" customWidth="1"/>
    <col min="4" max="4" width="10.7109375" style="15" customWidth="1"/>
    <col min="5" max="5" width="19.5703125" style="16" bestFit="1" customWidth="1"/>
    <col min="6" max="6" width="19.140625" style="16" bestFit="1" customWidth="1"/>
    <col min="7" max="7" width="15.7109375" style="16" customWidth="1"/>
    <col min="8" max="8" width="50.42578125" style="17" customWidth="1"/>
    <col min="9" max="9" width="70.7109375" style="11" customWidth="1"/>
    <col min="10" max="21" width="9.140625" style="11"/>
    <col min="22" max="16384" width="9.140625" style="2"/>
  </cols>
  <sheetData>
    <row r="1" spans="1:9" ht="28.15">
      <c r="A1" s="33" t="s">
        <v>11</v>
      </c>
      <c r="B1" s="33"/>
      <c r="C1" s="33"/>
      <c r="D1" s="33"/>
      <c r="E1" s="33"/>
      <c r="F1" s="33"/>
      <c r="G1" s="33"/>
      <c r="H1" s="33"/>
      <c r="I1" s="10"/>
    </row>
    <row r="2" spans="1:9" ht="16.899999999999999">
      <c r="A2" s="12" t="s">
        <v>12</v>
      </c>
      <c r="B2" s="13">
        <f>SUM(G6:G21)</f>
        <v>73557.826000000001</v>
      </c>
    </row>
    <row r="5" spans="1:9" s="11" customFormat="1" ht="33.6">
      <c r="A5" s="18" t="s">
        <v>13</v>
      </c>
      <c r="B5" s="18" t="s">
        <v>14</v>
      </c>
      <c r="C5" s="18" t="s">
        <v>15</v>
      </c>
      <c r="D5" s="19" t="s">
        <v>16</v>
      </c>
      <c r="E5" s="20" t="s">
        <v>17</v>
      </c>
      <c r="F5" s="20" t="s">
        <v>18</v>
      </c>
      <c r="G5" s="20" t="s">
        <v>19</v>
      </c>
      <c r="H5" s="20" t="s">
        <v>20</v>
      </c>
      <c r="I5" s="20" t="s">
        <v>21</v>
      </c>
    </row>
    <row r="6" spans="1:9" s="28" customFormat="1" ht="66">
      <c r="A6" s="21" t="s">
        <v>22</v>
      </c>
      <c r="B6" s="22" t="s">
        <v>23</v>
      </c>
      <c r="C6" s="23" t="s">
        <v>24</v>
      </c>
      <c r="D6" s="24">
        <v>1</v>
      </c>
      <c r="E6" s="25">
        <v>2640</v>
      </c>
      <c r="F6" s="25">
        <f>E6*1.22</f>
        <v>3220.7999999999997</v>
      </c>
      <c r="G6" s="25">
        <f t="shared" ref="G6:G21" si="0">D6*F6</f>
        <v>3220.7999999999997</v>
      </c>
      <c r="H6" s="26"/>
      <c r="I6" s="27" t="s">
        <v>25</v>
      </c>
    </row>
    <row r="7" spans="1:9" s="28" customFormat="1" ht="52.9">
      <c r="A7" s="21" t="s">
        <v>26</v>
      </c>
      <c r="B7" s="22" t="s">
        <v>27</v>
      </c>
      <c r="C7" s="23" t="s">
        <v>28</v>
      </c>
      <c r="D7" s="24">
        <v>24</v>
      </c>
      <c r="E7" s="25">
        <v>490</v>
      </c>
      <c r="F7" s="25">
        <f t="shared" ref="F7:F21" si="1">E7*1.22</f>
        <v>597.79999999999995</v>
      </c>
      <c r="G7" s="25">
        <f t="shared" si="0"/>
        <v>14347.199999999999</v>
      </c>
      <c r="H7" s="26"/>
      <c r="I7" s="27" t="s">
        <v>25</v>
      </c>
    </row>
    <row r="8" spans="1:9" s="28" customFormat="1" ht="79.150000000000006">
      <c r="A8" s="29" t="s">
        <v>29</v>
      </c>
      <c r="B8" s="22" t="s">
        <v>30</v>
      </c>
      <c r="C8" s="23" t="s">
        <v>31</v>
      </c>
      <c r="D8" s="24">
        <v>3</v>
      </c>
      <c r="E8" s="25">
        <v>2130</v>
      </c>
      <c r="F8" s="25">
        <f t="shared" si="1"/>
        <v>2598.6</v>
      </c>
      <c r="G8" s="25">
        <f t="shared" si="0"/>
        <v>7795.7999999999993</v>
      </c>
      <c r="H8" s="30"/>
      <c r="I8" s="27" t="s">
        <v>25</v>
      </c>
    </row>
    <row r="9" spans="1:9" s="28" customFormat="1" ht="79.150000000000006">
      <c r="A9" s="29" t="s">
        <v>32</v>
      </c>
      <c r="B9" s="22" t="s">
        <v>33</v>
      </c>
      <c r="C9" s="23" t="s">
        <v>34</v>
      </c>
      <c r="D9" s="24">
        <v>24</v>
      </c>
      <c r="E9" s="25">
        <v>130</v>
      </c>
      <c r="F9" s="25">
        <f t="shared" si="1"/>
        <v>158.6</v>
      </c>
      <c r="G9" s="25">
        <f t="shared" si="0"/>
        <v>3806.3999999999996</v>
      </c>
      <c r="H9" s="30"/>
      <c r="I9" s="27" t="s">
        <v>25</v>
      </c>
    </row>
    <row r="10" spans="1:9" s="28" customFormat="1" ht="79.150000000000006">
      <c r="A10" s="21" t="s">
        <v>35</v>
      </c>
      <c r="B10" s="22" t="s">
        <v>36</v>
      </c>
      <c r="C10" s="23" t="s">
        <v>37</v>
      </c>
      <c r="D10" s="24">
        <v>1</v>
      </c>
      <c r="E10" s="25">
        <v>42.3</v>
      </c>
      <c r="F10" s="25">
        <f t="shared" si="1"/>
        <v>51.605999999999995</v>
      </c>
      <c r="G10" s="25">
        <f t="shared" si="0"/>
        <v>51.605999999999995</v>
      </c>
      <c r="H10" s="31" t="s">
        <v>38</v>
      </c>
      <c r="I10" s="27" t="s">
        <v>25</v>
      </c>
    </row>
    <row r="11" spans="1:9" s="28" customFormat="1" ht="52.9">
      <c r="A11" s="29" t="s">
        <v>39</v>
      </c>
      <c r="B11" s="22" t="s">
        <v>40</v>
      </c>
      <c r="C11" s="23" t="s">
        <v>41</v>
      </c>
      <c r="D11" s="24">
        <v>1</v>
      </c>
      <c r="E11" s="25">
        <v>183</v>
      </c>
      <c r="F11" s="25">
        <f t="shared" si="1"/>
        <v>223.26</v>
      </c>
      <c r="G11" s="25">
        <f t="shared" si="0"/>
        <v>223.26</v>
      </c>
      <c r="H11" s="31" t="s">
        <v>42</v>
      </c>
      <c r="I11" s="27" t="s">
        <v>25</v>
      </c>
    </row>
    <row r="12" spans="1:9" s="28" customFormat="1" ht="72">
      <c r="A12" s="29" t="s">
        <v>43</v>
      </c>
      <c r="B12" s="22" t="s">
        <v>44</v>
      </c>
      <c r="C12" s="32" t="s">
        <v>45</v>
      </c>
      <c r="D12" s="24">
        <v>2</v>
      </c>
      <c r="E12" s="25">
        <v>218.75</v>
      </c>
      <c r="F12" s="25">
        <f t="shared" si="1"/>
        <v>266.875</v>
      </c>
      <c r="G12" s="25">
        <f t="shared" si="0"/>
        <v>533.75</v>
      </c>
      <c r="H12" s="30" t="s">
        <v>46</v>
      </c>
      <c r="I12" s="27" t="s">
        <v>25</v>
      </c>
    </row>
    <row r="13" spans="1:9" s="28" customFormat="1" ht="31.15">
      <c r="A13" s="29" t="s">
        <v>47</v>
      </c>
      <c r="B13" s="22" t="s">
        <v>48</v>
      </c>
      <c r="C13" s="32" t="s">
        <v>49</v>
      </c>
      <c r="D13" s="24">
        <v>1</v>
      </c>
      <c r="E13" s="25">
        <v>691</v>
      </c>
      <c r="F13" s="25">
        <f t="shared" si="1"/>
        <v>843.02</v>
      </c>
      <c r="G13" s="25">
        <f t="shared" si="0"/>
        <v>843.02</v>
      </c>
      <c r="H13" s="30"/>
      <c r="I13" s="27" t="s">
        <v>25</v>
      </c>
    </row>
    <row r="14" spans="1:9" s="28" customFormat="1" ht="79.150000000000006">
      <c r="A14" s="29" t="s">
        <v>50</v>
      </c>
      <c r="B14" s="22" t="s">
        <v>51</v>
      </c>
      <c r="C14" s="32" t="s">
        <v>52</v>
      </c>
      <c r="D14" s="24">
        <v>1</v>
      </c>
      <c r="E14" s="25">
        <v>696</v>
      </c>
      <c r="F14" s="25">
        <f t="shared" si="1"/>
        <v>849.12</v>
      </c>
      <c r="G14" s="25">
        <f t="shared" si="0"/>
        <v>849.12</v>
      </c>
      <c r="H14" s="31" t="s">
        <v>53</v>
      </c>
      <c r="I14" s="27" t="s">
        <v>25</v>
      </c>
    </row>
    <row r="15" spans="1:9" s="28" customFormat="1" ht="92.45">
      <c r="A15" s="29" t="s">
        <v>54</v>
      </c>
      <c r="B15" s="22" t="s">
        <v>55</v>
      </c>
      <c r="C15" s="32" t="s">
        <v>56</v>
      </c>
      <c r="D15" s="24">
        <v>25</v>
      </c>
      <c r="E15" s="25">
        <v>358.89</v>
      </c>
      <c r="F15" s="25">
        <f t="shared" si="1"/>
        <v>437.8458</v>
      </c>
      <c r="G15" s="25">
        <f t="shared" si="0"/>
        <v>10946.145</v>
      </c>
      <c r="H15" s="31" t="s">
        <v>57</v>
      </c>
      <c r="I15" s="27" t="s">
        <v>25</v>
      </c>
    </row>
    <row r="16" spans="1:9" s="11" customFormat="1" ht="66">
      <c r="A16" s="29" t="s">
        <v>58</v>
      </c>
      <c r="B16" s="22" t="s">
        <v>59</v>
      </c>
      <c r="C16" s="32" t="s">
        <v>60</v>
      </c>
      <c r="D16" s="24">
        <v>1</v>
      </c>
      <c r="E16" s="25">
        <v>182</v>
      </c>
      <c r="F16" s="25">
        <f t="shared" si="1"/>
        <v>222.04</v>
      </c>
      <c r="G16" s="25">
        <f t="shared" si="0"/>
        <v>222.04</v>
      </c>
      <c r="H16" s="30" t="s">
        <v>61</v>
      </c>
      <c r="I16" s="27" t="s">
        <v>25</v>
      </c>
    </row>
    <row r="17" spans="1:9" s="11" customFormat="1" ht="31.15">
      <c r="A17" s="29" t="s">
        <v>62</v>
      </c>
      <c r="B17" s="22" t="s">
        <v>63</v>
      </c>
      <c r="C17" s="32" t="s">
        <v>64</v>
      </c>
      <c r="D17" s="24">
        <v>24</v>
      </c>
      <c r="E17" s="25">
        <v>550</v>
      </c>
      <c r="F17" s="25">
        <f t="shared" si="1"/>
        <v>671</v>
      </c>
      <c r="G17" s="25">
        <f t="shared" si="0"/>
        <v>16104</v>
      </c>
      <c r="H17" s="26"/>
      <c r="I17" s="27" t="s">
        <v>25</v>
      </c>
    </row>
    <row r="18" spans="1:9" s="11" customFormat="1" ht="66">
      <c r="A18" s="29" t="s">
        <v>65</v>
      </c>
      <c r="B18" s="22" t="s">
        <v>66</v>
      </c>
      <c r="C18" s="32" t="s">
        <v>67</v>
      </c>
      <c r="D18" s="24">
        <v>3</v>
      </c>
      <c r="E18" s="25">
        <v>1599</v>
      </c>
      <c r="F18" s="25">
        <f t="shared" si="1"/>
        <v>1950.78</v>
      </c>
      <c r="G18" s="25">
        <f t="shared" si="0"/>
        <v>5852.34</v>
      </c>
      <c r="H18" s="31" t="s">
        <v>68</v>
      </c>
      <c r="I18" s="27" t="s">
        <v>25</v>
      </c>
    </row>
    <row r="19" spans="1:9" s="11" customFormat="1" ht="39.6">
      <c r="A19" s="28" t="s">
        <v>69</v>
      </c>
      <c r="B19" s="22" t="s">
        <v>70</v>
      </c>
      <c r="C19" s="32" t="s">
        <v>71</v>
      </c>
      <c r="D19" s="24">
        <v>3</v>
      </c>
      <c r="E19" s="25">
        <v>552.85</v>
      </c>
      <c r="F19" s="25">
        <f t="shared" si="1"/>
        <v>674.47699999999998</v>
      </c>
      <c r="G19" s="25">
        <f t="shared" si="0"/>
        <v>2023.431</v>
      </c>
      <c r="H19" s="31" t="s">
        <v>72</v>
      </c>
      <c r="I19" s="27" t="s">
        <v>25</v>
      </c>
    </row>
    <row r="20" spans="1:9" s="11" customFormat="1" ht="105.6">
      <c r="A20" s="29" t="s">
        <v>73</v>
      </c>
      <c r="B20" s="22" t="s">
        <v>74</v>
      </c>
      <c r="C20" s="32" t="s">
        <v>75</v>
      </c>
      <c r="D20" s="24">
        <v>2</v>
      </c>
      <c r="E20" s="25">
        <v>2011.85</v>
      </c>
      <c r="F20" s="25">
        <f t="shared" si="1"/>
        <v>2454.4569999999999</v>
      </c>
      <c r="G20" s="25">
        <f t="shared" si="0"/>
        <v>4908.9139999999998</v>
      </c>
      <c r="H20" s="31" t="s">
        <v>76</v>
      </c>
      <c r="I20" s="27" t="s">
        <v>25</v>
      </c>
    </row>
    <row r="21" spans="1:9" s="11" customFormat="1" ht="92.45">
      <c r="A21" s="29" t="s">
        <v>77</v>
      </c>
      <c r="B21" s="22" t="s">
        <v>78</v>
      </c>
      <c r="C21" s="32" t="s">
        <v>79</v>
      </c>
      <c r="D21" s="24">
        <v>1</v>
      </c>
      <c r="E21" s="25">
        <v>1500</v>
      </c>
      <c r="F21" s="25">
        <f t="shared" si="1"/>
        <v>1830</v>
      </c>
      <c r="G21" s="25">
        <f t="shared" si="0"/>
        <v>1830</v>
      </c>
      <c r="H21" s="30" t="s">
        <v>80</v>
      </c>
      <c r="I21" s="27" t="s">
        <v>25</v>
      </c>
    </row>
  </sheetData>
  <mergeCells count="1">
    <mergeCell ref="A1:H1"/>
  </mergeCells>
  <hyperlinks>
    <hyperlink ref="H21" r:id="rId1" xr:uid="{8B6F7D09-70DF-473F-82D1-0558B20F0C29}"/>
    <hyperlink ref="H16" r:id="rId2" xr:uid="{BB948DD4-6481-48E0-B580-AEC10EE0FB90}"/>
    <hyperlink ref="H12" r:id="rId3" location="eyJwciI6IjAiLCJyIjoiMTIiLCJvIjoiNSIsImwiOiJpdCIsInYiOlt7ImkiOjkwMCwidiI6WyJILUxJQkVERVc3MSJdfSx7ImkiOjZ9LHsiaSI6M30seyJpIjo5fSx7ImkiOjR9LHsiaSI6NX1dfQ==" xr:uid="{48200B85-2497-4718-9DAA-9377C9393071}"/>
    <hyperlink ref="H14" r:id="rId4" location="eyJwciI6IjAiLCJyIjoiMTIiLCJvIjoiNSIsImwiOiJpdCIsInYiOlt7ImkiOjkwMCwidiI6WyJIT01OR08zNldCIl19LHsiaSI6Nn0seyJpIjozfSx7ImkiOjl9LHsiaSI6NH0seyJpIjo1fV19" display="https://www.ligra.it/prodotto/?product_code=SE9NTkdPMzZXQg== - eyJwciI6IjAiLCJyIjoiMTIiLCJvIjoiNSIsImwiOiJpdCIsInYiOlt7ImkiOjkwMCwidiI6WyJIT01OR08zNldCIl19LHsiaSI6Nn0seyJpIjozfSx7ImkiOjl9LHsiaSI6NH0seyJpIjo1fV19" xr:uid="{EBAF4EF5-DF67-40E9-8197-292E09A43C49}"/>
    <hyperlink ref="H10" r:id="rId5" location="eyJwciI6IjAiLCJyIjoiMTIiLCJvIjoiNSIsImwiOiJpdCIsInYiOlt7ImkiOjkwMCwidiI6WyJILVNFRFNBTEVSRyJdfSx7ImkiOjZ9LHsiaSI6M30seyJpIjo5fSx7ImkiOjR9LHsiaSI6NX1dfQ==" display="https://www.ligra.it/prodotto/?product_code=SC1TRURTQUxFUkc= - eyJwciI6IjAiLCJyIjoiMTIiLCJvIjoiNSIsImwiOiJpdCIsInYiOlt7ImkiOjkwMCwidiI6WyJILVNFRFNBTEVSRyJdfSx7ImkiOjZ9LHsiaSI6M30seyJpIjo5fSx7ImkiOjR9LHsiaSI6NX1dfQ==" xr:uid="{ADED0BE1-7D73-45F0-AFC4-4EDE0815B6A8}"/>
    <hyperlink ref="H11" r:id="rId6" display="https://www.ligra.cloud/app/zoocat_image.php?url_pdf=aHR0cHM6Ly9teS5saWdyYS5pdC9saWdyYTQwL2Rtcy9BcmVhJTIwVGVjbmljYS9MSU5EWS9Ccm9jaHVyZXMvSVQvTElTMDAxNVkucGRm&amp;type=infinity" xr:uid="{D0649B7E-AD61-4F67-BEB3-C8274C9519BE}"/>
    <hyperlink ref="H15" r:id="rId7" location="eyJwciI6IjAiLCJyIjoiMTIiLCJvIjoiNSIsImwiOiJpdCIsInYiOlt7ImkiOjkwMCwidiI6WyJEVEMxMzNXMEIiXX0seyJpIjo2fSx7ImkiOjN9LHsiaSI6OX0seyJpIjo0fSx7ImkiOjV9XX0=" display="https://www.ligra.it/prodotto/?product_code=RFRDMTMzVzBC - eyJwciI6IjAiLCJyIjoiMTIiLCJvIjoiNSIsImwiOiJpdCIsInYiOlt7ImkiOjkwMCwidiI6WyJEVEMxMzNXMEIiXX0seyJpIjo2fSx7ImkiOjN9LHsiaSI6OX0seyJpIjo0fSx7ImkiOjV9XX0=" xr:uid="{984DB597-03D6-4881-88E5-6FA628C25984}"/>
    <hyperlink ref="H18" r:id="rId8" location="eyJwciI6IjAiLCJyIjoiMTIiLCJvIjoiNSIsImwiOiJpdCIsInYiOlt7ImkiOjkwMCwidiI6WyI3MzAwQTAwNDAwMiJdfSx7ImkiOjZ9LHsiaSI6M30seyJpIjo5fSx7ImkiOjR9LHsiaSI6NX1dfQ==" display="https://www.ligra.it/prodotto/?product_code=NzMwMEEwMDQwMDI= - eyJwciI6IjAiLCJyIjoiMTIiLCJvIjoiNSIsImwiOiJpdCIsInYiOlt7ImkiOjkwMCwidiI6WyI3MzAwQTAwNDAwMiJdfSx7ImkiOjZ9LHsiaSI6M30seyJpIjo5fSx7ImkiOjR9LHsiaSI6NX1dfQ==" xr:uid="{C90F9D61-910A-413F-BB99-4A05EB35BE41}"/>
    <hyperlink ref="H19" r:id="rId9" location="eyJwciI6IjAiLCJyIjoiMTIiLCJvIjoiNSIsImwiOiJpdCIsInYiOlt7ImkiOjkwMCwidiI6WyJLQkxBU0VSMSJdfSx7ImkiOjZ9LHsiaSI6M30seyJpIjo5fSx7ImkiOjR9LHsiaSI6NX1dfQ==" display="https://www.ligra.it/prodotto/?product_code=S0JMQVNFUjE= - eyJwciI6IjAiLCJyIjoiMTIiLCJvIjoiNSIsImwiOiJpdCIsInYiOlt7ImkiOjkwMCwidiI6WyJLQkxBU0VSMSJdfSx7ImkiOjZ9LHsiaSI6M30seyJpIjo5fSx7ImkiOjR9LHsiaSI6NX1dfQ==" xr:uid="{F00B11E2-981C-4212-BFAB-3CCEF1AA22A4}"/>
    <hyperlink ref="H20" r:id="rId10" location="eyJwciI6IjAiLCJyIjoiMTIiLCJvIjoiNSIsImwiOiJpdCIsInYiOlt7ImkiOjkwMCwidiI6WyJIVkkyNSJdfSx7ImkiOjZ9LHsiaSI6M30seyJpIjo5fSx7ImkiOjR9LHsiaSI6NX1dfQ==" display="https://www.ligra.it/prodotto/?product_code=SFZJMjU= - eyJwciI6IjAiLCJyIjoiMTIiLCJvIjoiNSIsImwiOiJpdCIsInYiOlt7ImkiOjkwMCwidiI6WyJIVkkyNSJdfSx7ImkiOjZ9LHsiaSI6M30seyJpIjo5fSx7ImkiOjR9LHsiaSI6NX1dfQ==" xr:uid="{AC803657-1A2D-4707-9C6D-839664111DB3}"/>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0CE3C66FED5C0458EE00000967FD929" ma:contentTypeVersion="15" ma:contentTypeDescription="Creare un nuovo documento." ma:contentTypeScope="" ma:versionID="2fad6396845441c0b4cec2b29a633e80">
  <xsd:schema xmlns:xsd="http://www.w3.org/2001/XMLSchema" xmlns:xs="http://www.w3.org/2001/XMLSchema" xmlns:p="http://schemas.microsoft.com/office/2006/metadata/properties" xmlns:ns2="5f0432d0-11b4-40e2-96bb-acf9249e0018" xmlns:ns3="f160eb27-1fcb-469c-b9b4-df5cd092cd8a" targetNamespace="http://schemas.microsoft.com/office/2006/metadata/properties" ma:root="true" ma:fieldsID="beb996b63ab19f8d19bc25f9549891b6" ns2:_="" ns3:_="">
    <xsd:import namespace="5f0432d0-11b4-40e2-96bb-acf9249e0018"/>
    <xsd:import namespace="f160eb27-1fcb-469c-b9b4-df5cd092cd8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432d0-11b4-40e2-96bb-acf9249e0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c3f76d86-1c2f-48b8-8cfa-a4a2dab53ae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60eb27-1fcb-469c-b9b4-df5cd092cd8a" elementFormDefault="qualified">
    <xsd:import namespace="http://schemas.microsoft.com/office/2006/documentManagement/types"/>
    <xsd:import namespace="http://schemas.microsoft.com/office/infopath/2007/PartnerControls"/>
    <xsd:element name="SharedWithUsers" ma:index="2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9DD3C8-6FB3-4FBB-9361-C5EB5BCCEAA8}"/>
</file>

<file path=customXml/itemProps2.xml><?xml version="1.0" encoding="utf-8"?>
<ds:datastoreItem xmlns:ds="http://schemas.openxmlformats.org/officeDocument/2006/customXml" ds:itemID="{A0AF335D-5F13-4C51-984A-BD4B34555D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Monica Salamoni</dc:creator>
  <cp:keywords/>
  <dc:description/>
  <cp:lastModifiedBy>Davide Moretti</cp:lastModifiedBy>
  <cp:revision/>
  <dcterms:created xsi:type="dcterms:W3CDTF">2023-01-26T15:31:27Z</dcterms:created>
  <dcterms:modified xsi:type="dcterms:W3CDTF">2023-01-30T08:43:21Z</dcterms:modified>
  <cp:category/>
  <cp:contentStatus/>
</cp:coreProperties>
</file>